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3. 모종샛들지구 A-2BL\261014 감리자 모집 공고 (소방,전기)\"/>
    </mc:Choice>
  </mc:AlternateContent>
  <xr:revisionPtr revIDLastSave="0" documentId="13_ncr:1_{ACFAF1E9-196F-4C86-BDFD-E246488B83AF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사업개요" sheetId="15" r:id="rId1"/>
    <sheet name="총사업비" sheetId="10" r:id="rId2"/>
    <sheet name="공종별사업비" sheetId="11" r:id="rId3"/>
    <sheet name="예정공정표(A2)" sheetId="18" r:id="rId4"/>
  </sheets>
  <definedNames>
    <definedName name="__123Graph_D" localSheetId="3" hidden="1">#REF!</definedName>
    <definedName name="__123Graph_D" hidden="1">#REF!</definedName>
    <definedName name="_Dist_Values" localSheetId="3" hidden="1">#REF!</definedName>
    <definedName name="_Dist_Values" hidden="1">#REF!</definedName>
    <definedName name="_Fill" localSheetId="3" hidden="1">#REF!</definedName>
    <definedName name="_Fill" hidden="1">#REF!</definedName>
    <definedName name="_xlnm._FilterDatabase" localSheetId="3" hidden="1">#REF!</definedName>
    <definedName name="_xlnm._FilterDatabase" hidden="1">#REF!</definedName>
    <definedName name="_Key1" localSheetId="3" hidden="1">#REF!</definedName>
    <definedName name="_Key1" hidden="1">#REF!</definedName>
    <definedName name="_Order1" hidden="1">255</definedName>
    <definedName name="_Order2" hidden="1">255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ab" hidden="1">1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DFV" localSheetId="0" hidden="1">{#N/A,#N/A,FALSE,"전력간선"}</definedName>
    <definedName name="ADFV" localSheetId="3" hidden="1">{#N/A,#N/A,FALSE,"전력간선"}</definedName>
    <definedName name="ADFV" hidden="1">{#N/A,#N/A,FALSE,"전력간선"}</definedName>
    <definedName name="BB" localSheetId="0" hidden="1">{#N/A,#N/A,FALSE,"이태원철근"}</definedName>
    <definedName name="BB" localSheetId="3" hidden="1">{#N/A,#N/A,FALSE,"이태원철근"}</definedName>
    <definedName name="BB" hidden="1">{#N/A,#N/A,FALSE,"이태원철근"}</definedName>
    <definedName name="BI" localSheetId="0" hidden="1">{#N/A,#N/A,FALSE,"이태원철근"}</definedName>
    <definedName name="BI" localSheetId="3" hidden="1">{#N/A,#N/A,FALSE,"이태원철근"}</definedName>
    <definedName name="BI" hidden="1">{#N/A,#N/A,FALSE,"이태원철근"}</definedName>
    <definedName name="CF요인" localSheetId="3" hidden="1">#REF!</definedName>
    <definedName name="CF요인" hidden="1">#REF!</definedName>
    <definedName name="DFG" localSheetId="0" hidden="1">{#N/A,#N/A,FALSE,"전력간선"}</definedName>
    <definedName name="DFG" localSheetId="3" hidden="1">{#N/A,#N/A,FALSE,"전력간선"}</definedName>
    <definedName name="DFG" hidden="1">{#N/A,#N/A,FALSE,"전력간선"}</definedName>
    <definedName name="fdgdfg" localSheetId="0" hidden="1">{#N/A,#N/A,FALSE,"CCTV"}</definedName>
    <definedName name="fdgdfg" localSheetId="3" hidden="1">{#N/A,#N/A,FALSE,"CCTV"}</definedName>
    <definedName name="fdgdfg" hidden="1">{#N/A,#N/A,FALSE,"CCTV"}</definedName>
    <definedName name="FGGF" localSheetId="0" hidden="1">{#N/A,#N/A,FALSE,"CCTV"}</definedName>
    <definedName name="FGGF" localSheetId="3" hidden="1">{#N/A,#N/A,FALSE,"CCTV"}</definedName>
    <definedName name="FGGF" hidden="1">{#N/A,#N/A,FALSE,"CCTV"}</definedName>
    <definedName name="GEMCO" localSheetId="3" hidden="1">#REF!</definedName>
    <definedName name="GEMCO" hidden="1">#REF!</definedName>
    <definedName name="hardwar" localSheetId="3" hidden="1">#REF!</definedName>
    <definedName name="hardwar" hidden="1">#REF!</definedName>
    <definedName name="HHHH" localSheetId="0" hidden="1">{#N/A,#N/A,FALSE,"CCTV"}</definedName>
    <definedName name="HHHH" localSheetId="3" hidden="1">{#N/A,#N/A,FALSE,"CCTV"}</definedName>
    <definedName name="HHHH" hidden="1">{#N/A,#N/A,FALSE,"CCTV"}</definedName>
    <definedName name="HJK" localSheetId="0" hidden="1">{#N/A,#N/A,FALSE,"이태원철근"}</definedName>
    <definedName name="HJK" localSheetId="3" hidden="1">{#N/A,#N/A,FALSE,"이태원철근"}</definedName>
    <definedName name="HJK" hidden="1">{#N/A,#N/A,FALSE,"이태원철근"}</definedName>
    <definedName name="HTR" localSheetId="0" hidden="1">{#N/A,#N/A,FALSE,"이태원철근"}</definedName>
    <definedName name="HTR" localSheetId="3" hidden="1">{#N/A,#N/A,FALSE,"이태원철근"}</definedName>
    <definedName name="HTR" hidden="1">{#N/A,#N/A,FALSE,"이태원철근"}</definedName>
    <definedName name="JJJ" localSheetId="0" hidden="1">{#N/A,#N/A,FALSE,"CCTV"}</definedName>
    <definedName name="JJJ" localSheetId="3" hidden="1">{#N/A,#N/A,FALSE,"CCTV"}</definedName>
    <definedName name="JJJ" hidden="1">{#N/A,#N/A,FALSE,"CCTV"}</definedName>
    <definedName name="NEWNAME" localSheetId="0" hidden="1">{#N/A,#N/A,FALSE,"CCTV"}</definedName>
    <definedName name="NEWNAME" localSheetId="3" hidden="1">{#N/A,#N/A,FALSE,"CCTV"}</definedName>
    <definedName name="NEWNAME" hidden="1">{#N/A,#N/A,FALSE,"CCTV"}</definedName>
    <definedName name="ocf" localSheetId="3" hidden="1">#REF!</definedName>
    <definedName name="ocf" hidden="1">#REF!</definedName>
    <definedName name="opo" localSheetId="0" hidden="1">{#N/A,#N/A,FALSE,"지침";#N/A,#N/A,FALSE,"환경분석";#N/A,#N/A,FALSE,"Sheet16"}</definedName>
    <definedName name="opo" localSheetId="3" hidden="1">{#N/A,#N/A,FALSE,"지침";#N/A,#N/A,FALSE,"환경분석";#N/A,#N/A,FALSE,"Sheet16"}</definedName>
    <definedName name="opo" hidden="1">{#N/A,#N/A,FALSE,"지침";#N/A,#N/A,FALSE,"환경분석";#N/A,#N/A,FALSE,"Sheet16"}</definedName>
    <definedName name="_xlnm.Print_Area" localSheetId="2">공종별사업비!$A$1:$H$78</definedName>
    <definedName name="_xlnm.Print_Area" localSheetId="0">사업개요!$A$1:$E$33</definedName>
    <definedName name="_xlnm.Print_Area" localSheetId="1">총사업비!$A$1:$I$36</definedName>
    <definedName name="_xlnm.Print_Titles" localSheetId="2">공종별사업비!$1:$4</definedName>
    <definedName name="Q" localSheetId="0" hidden="1">{#N/A,#N/A,FALSE,"전력간선"}</definedName>
    <definedName name="Q" localSheetId="3" hidden="1">{#N/A,#N/A,FALSE,"전력간선"}</definedName>
    <definedName name="Q" hidden="1">{#N/A,#N/A,FALSE,"전력간선"}</definedName>
    <definedName name="QA" localSheetId="0" hidden="1">{#N/A,#N/A,FALSE,"전력간선"}</definedName>
    <definedName name="QA" localSheetId="3" hidden="1">{#N/A,#N/A,FALSE,"전력간선"}</definedName>
    <definedName name="QA" hidden="1">{#N/A,#N/A,FALSE,"전력간선"}</definedName>
    <definedName name="QQ" localSheetId="0" hidden="1">{#N/A,#N/A,FALSE,"전력간선"}</definedName>
    <definedName name="QQ" localSheetId="3" hidden="1">{#N/A,#N/A,FALSE,"전력간선"}</definedName>
    <definedName name="QQ" hidden="1">{#N/A,#N/A,FALSE,"전력간선"}</definedName>
    <definedName name="QWE" localSheetId="0" hidden="1">{#N/A,#N/A,FALSE,"이태원철근"}</definedName>
    <definedName name="QWE" localSheetId="3" hidden="1">{#N/A,#N/A,FALSE,"이태원철근"}</definedName>
    <definedName name="QWE" hidden="1">{#N/A,#N/A,FALSE,"이태원철근"}</definedName>
    <definedName name="QWER" localSheetId="0" hidden="1">{#N/A,#N/A,FALSE,"이태원철근"}</definedName>
    <definedName name="QWER" localSheetId="3" hidden="1">{#N/A,#N/A,FALSE,"이태원철근"}</definedName>
    <definedName name="QWER" hidden="1">{#N/A,#N/A,FALSE,"이태원철근"}</definedName>
    <definedName name="r견적" localSheetId="0" hidden="1">{#N/A,#N/A,FALSE,"월공사비집계표양식 (7)";#N/A,#N/A,FALSE,"월공사비집계표양식 (7)"}</definedName>
    <definedName name="r견적" localSheetId="3" hidden="1">{#N/A,#N/A,FALSE,"월공사비집계표양식 (7)";#N/A,#N/A,FALSE,"월공사비집계표양식 (7)"}</definedName>
    <definedName name="r견적" hidden="1">{#N/A,#N/A,FALSE,"월공사비집계표양식 (7)";#N/A,#N/A,FALSE,"월공사비집계표양식 (7)"}</definedName>
    <definedName name="sdfds" localSheetId="0" hidden="1">{#N/A,#N/A,FALSE,"CCTV"}</definedName>
    <definedName name="sdfds" localSheetId="3" hidden="1">{#N/A,#N/A,FALSE,"CCTV"}</definedName>
    <definedName name="sdfds" hidden="1">{#N/A,#N/A,FALSE,"CCTV"}</definedName>
    <definedName name="SERVICE" localSheetId="0" hidden="1">{#N/A,#N/A,FALSE,"이태원철근"}</definedName>
    <definedName name="SERVICE" localSheetId="3" hidden="1">{#N/A,#N/A,FALSE,"이태원철근"}</definedName>
    <definedName name="SERVICE" hidden="1">{#N/A,#N/A,FALSE,"이태원철근"}</definedName>
    <definedName name="sss" localSheetId="0" hidden="1">{#N/A,#N/A,FALSE,"전력간선"}</definedName>
    <definedName name="sss" localSheetId="3" hidden="1">{#N/A,#N/A,FALSE,"전력간선"}</definedName>
    <definedName name="sss" hidden="1">{#N/A,#N/A,FALSE,"전력간선"}</definedName>
    <definedName name="T" localSheetId="3">#REF!</definedName>
    <definedName name="T">#REF!</definedName>
    <definedName name="TKDKD" localSheetId="0" hidden="1">{#N/A,#N/A,FALSE,"CCTV"}</definedName>
    <definedName name="TKDKD" localSheetId="3" hidden="1">{#N/A,#N/A,FALSE,"CCTV"}</definedName>
    <definedName name="TKDKD" hidden="1">{#N/A,#N/A,FALSE,"CCTV"}</definedName>
    <definedName name="TRF" localSheetId="0" hidden="1">{#N/A,#N/A,FALSE,"CCTV"}</definedName>
    <definedName name="TRF" localSheetId="3" hidden="1">{#N/A,#N/A,FALSE,"CCTV"}</definedName>
    <definedName name="TRF" hidden="1">{#N/A,#N/A,FALSE,"CCTV"}</definedName>
    <definedName name="ttttt" localSheetId="0" hidden="1">{#N/A,#N/A,FALSE,"지침";#N/A,#N/A,FALSE,"환경분석";#N/A,#N/A,FALSE,"Sheet16"}</definedName>
    <definedName name="ttttt" localSheetId="3" hidden="1">{#N/A,#N/A,FALSE,"지침";#N/A,#N/A,FALSE,"환경분석";#N/A,#N/A,FALSE,"Sheet16"}</definedName>
    <definedName name="ttttt" hidden="1">{#N/A,#N/A,FALSE,"지침";#N/A,#N/A,FALSE,"환경분석";#N/A,#N/A,FALSE,"Sheet16"}</definedName>
    <definedName name="up" localSheetId="0" hidden="1">{#N/A,#N/A,FALSE,"지침";#N/A,#N/A,FALSE,"환경분석";#N/A,#N/A,FALSE,"Sheet16"}</definedName>
    <definedName name="up" localSheetId="3" hidden="1">{#N/A,#N/A,FALSE,"지침";#N/A,#N/A,FALSE,"환경분석";#N/A,#N/A,FALSE,"Sheet16"}</definedName>
    <definedName name="up" hidden="1">{#N/A,#N/A,FALSE,"지침";#N/A,#N/A,FALSE,"환경분석";#N/A,#N/A,FALSE,"Sheet16"}</definedName>
    <definedName name="VB" localSheetId="0" hidden="1">{#N/A,#N/A,FALSE,"이태원철근"}</definedName>
    <definedName name="VB" localSheetId="3" hidden="1">{#N/A,#N/A,FALSE,"이태원철근"}</definedName>
    <definedName name="VB" hidden="1">{#N/A,#N/A,FALSE,"이태원철근"}</definedName>
    <definedName name="VBN" localSheetId="0" hidden="1">{#N/A,#N/A,FALSE,"이태원철근"}</definedName>
    <definedName name="VBN" localSheetId="3" hidden="1">{#N/A,#N/A,FALSE,"이태원철근"}</definedName>
    <definedName name="VBN" hidden="1">{#N/A,#N/A,FALSE,"이태원철근"}</definedName>
    <definedName name="WRITE" localSheetId="0" hidden="1">{#N/A,#N/A,FALSE,"CCTV"}</definedName>
    <definedName name="WRITE" localSheetId="3" hidden="1">{#N/A,#N/A,FALSE,"CCTV"}</definedName>
    <definedName name="WRITE" hidden="1">{#N/A,#N/A,FALSE,"CCTV"}</definedName>
    <definedName name="wrn.97." localSheetId="0" hidden="1">{#N/A,#N/A,FALSE,"지침";#N/A,#N/A,FALSE,"환경분석";#N/A,#N/A,FALSE,"Sheet16"}</definedName>
    <definedName name="wrn.97." localSheetId="3" hidden="1">{#N/A,#N/A,FALSE,"지침";#N/A,#N/A,FALSE,"환경분석";#N/A,#N/A,FALSE,"Sheet16"}</definedName>
    <definedName name="wrn.97." hidden="1">{#N/A,#N/A,FALSE,"지침";#N/A,#N/A,FALSE,"환경분석";#N/A,#N/A,FALSE,"Sheet16"}</definedName>
    <definedName name="wrn.BM." localSheetId="0" hidden="1">{#N/A,#N/A,FALSE,"CCTV"}</definedName>
    <definedName name="wrn.BM." localSheetId="3" hidden="1">{#N/A,#N/A,FALSE,"CCTV"}</definedName>
    <definedName name="wrn.BM." hidden="1">{#N/A,#N/A,FALSE,"CCTV"}</definedName>
    <definedName name="wrn.건설기계사업소._.상반기보고." localSheetId="0" hidden="1">{#N/A,#N/A,FALSE,"사업총괄";#N/A,#N/A,FALSE,"장비사업";#N/A,#N/A,FALSE,"철구사업";#N/A,#N/A,FALSE,"준설사업"}</definedName>
    <definedName name="wrn.건설기계사업소._.상반기보고." localSheetId="3" hidden="1">{#N/A,#N/A,FALSE,"사업총괄";#N/A,#N/A,FALSE,"장비사업";#N/A,#N/A,FALSE,"철구사업";#N/A,#N/A,FALSE,"준설사업"}</definedName>
    <definedName name="wrn.건설기계사업소._.상반기보고." hidden="1">{#N/A,#N/A,FALSE,"사업총괄";#N/A,#N/A,FALSE,"장비사업";#N/A,#N/A,FALSE,"철구사업";#N/A,#N/A,FALSE,"준설사업"}</definedName>
    <definedName name="wrn.교육청." localSheetId="0" hidden="1">{#N/A,#N/A,FALSE,"전력간선"}</definedName>
    <definedName name="wrn.교육청." localSheetId="3" hidden="1">{#N/A,#N/A,FALSE,"전력간선"}</definedName>
    <definedName name="wrn.교육청." hidden="1">{#N/A,#N/A,FALSE,"전력간선"}</definedName>
    <definedName name="wrn.ㅁㅁㅁ." localSheetId="0" hidden="1">{#N/A,#N/A,FALSE,"월공사비집계표양식 (7)";#N/A,#N/A,FALSE,"월공사비집계표양식 (7)"}</definedName>
    <definedName name="wrn.ㅁㅁㅁ." localSheetId="3" hidden="1">{#N/A,#N/A,FALSE,"월공사비집계표양식 (7)";#N/A,#N/A,FALSE,"월공사비집계표양식 (7)"}</definedName>
    <definedName name="wrn.ㅁㅁㅁ." hidden="1">{#N/A,#N/A,FALSE,"월공사비집계표양식 (7)";#N/A,#N/A,FALSE,"월공사비집계표양식 (7)"}</definedName>
    <definedName name="wrn.변경예산." localSheetId="0" hidden="1">{#N/A,#N/A,FALSE,"변경관리예산";#N/A,#N/A,FALSE,"변경장비예산";#N/A,#N/A,FALSE,"변경준설예산";#N/A,#N/A,FALSE,"변경철구예산"}</definedName>
    <definedName name="wrn.변경예산." localSheetId="3" hidden="1">{#N/A,#N/A,FALSE,"변경관리예산";#N/A,#N/A,FALSE,"변경장비예산";#N/A,#N/A,FALSE,"변경준설예산";#N/A,#N/A,FALSE,"변경철구예산"}</definedName>
    <definedName name="wrn.변경예산." hidden="1">{#N/A,#N/A,FALSE,"변경관리예산";#N/A,#N/A,FALSE,"변경장비예산";#N/A,#N/A,FALSE,"변경준설예산";#N/A,#N/A,FALSE,"변경철구예산"}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사업현황." localSheetId="0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사업현황." localSheetId="3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사업현황.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실행품의." localSheetId="0" hidden="1">{#N/A,#N/A,FALSE,"갑지";#N/A,#N/A,FALSE,"개요";#N/A,#N/A,FALSE,"비목별";#N/A,#N/A,FALSE,"건물별";#N/A,#N/A,FALSE,"기구표";#N/A,#N/A,FALSE,"직원투입"}</definedName>
    <definedName name="wrn.실행품의." localSheetId="3" hidden="1">{#N/A,#N/A,FALSE,"갑지";#N/A,#N/A,FALSE,"개요";#N/A,#N/A,FALSE,"비목별";#N/A,#N/A,FALSE,"건물별";#N/A,#N/A,FALSE,"기구표";#N/A,#N/A,FALSE,"직원투입"}</definedName>
    <definedName name="wrn.실행품의." hidden="1">{#N/A,#N/A,FALSE,"갑지";#N/A,#N/A,FALSE,"개요";#N/A,#N/A,FALSE,"비목별";#N/A,#N/A,FALSE,"건물별";#N/A,#N/A,FALSE,"기구표";#N/A,#N/A,FALSE,"직원투입"}</definedName>
    <definedName name="wrn.예상손익." localSheetId="0" hidden="1">{#N/A,#N/A,FALSE,"예상손익";#N/A,#N/A,FALSE,"관리분석";#N/A,#N/A,FALSE,"장비분석";#N/A,#N/A,FALSE,"준설분석";#N/A,#N/A,FALSE,"철구분석"}</definedName>
    <definedName name="wrn.예상손익." localSheetId="3" hidden="1">{#N/A,#N/A,FALSE,"예상손익";#N/A,#N/A,FALSE,"관리분석";#N/A,#N/A,FALSE,"장비분석";#N/A,#N/A,FALSE,"준설분석";#N/A,#N/A,FALSE,"철구분석"}</definedName>
    <definedName name="wrn.예상손익." hidden="1">{#N/A,#N/A,FALSE,"예상손익";#N/A,#N/A,FALSE,"관리분석";#N/A,#N/A,FALSE,"장비분석";#N/A,#N/A,FALSE,"준설분석";#N/A,#N/A,FALSE,"철구분석"}</definedName>
    <definedName name="wrn.이태원._.철근." localSheetId="0" hidden="1">{#N/A,#N/A,FALSE,"이태원철근"}</definedName>
    <definedName name="wrn.이태원._.철근." localSheetId="3" hidden="1">{#N/A,#N/A,FALSE,"이태원철근"}</definedName>
    <definedName name="wrn.이태원._.철근." hidden="1">{#N/A,#N/A,FALSE,"이태원철근"}</definedName>
    <definedName name="wrn.집기비품보고서._.품목별._.및._.현장별._.집계표." localSheetId="0" hidden="1">{#N/A,#N/A,FALSE,"Sheet6"}</definedName>
    <definedName name="wrn.집기비품보고서._.품목별._.및._.현장별._.집계표." localSheetId="3" hidden="1">{#N/A,#N/A,FALSE,"Sheet6"}</definedName>
    <definedName name="wrn.집기비품보고서._.품목별._.및._.현장별._.집계표." hidden="1">{#N/A,#N/A,FALSE,"Sheet6"}</definedName>
    <definedName name="yyy" localSheetId="0" hidden="1">{#N/A,#N/A,FALSE,"지침";#N/A,#N/A,FALSE,"환경분석";#N/A,#N/A,FALSE,"Sheet16"}</definedName>
    <definedName name="yyy" localSheetId="3" hidden="1">{#N/A,#N/A,FALSE,"지침";#N/A,#N/A,FALSE,"환경분석";#N/A,#N/A,FALSE,"Sheet16"}</definedName>
    <definedName name="yyy" hidden="1">{#N/A,#N/A,FALSE,"지침";#N/A,#N/A,FALSE,"환경분석";#N/A,#N/A,FALSE,"Sheet16"}</definedName>
    <definedName name="ZXC" localSheetId="0" hidden="1">{#N/A,#N/A,FALSE,"이태원철근"}</definedName>
    <definedName name="ZXC" localSheetId="3" hidden="1">{#N/A,#N/A,FALSE,"이태원철근"}</definedName>
    <definedName name="ZXC" hidden="1">{#N/A,#N/A,FALSE,"이태원철근"}</definedName>
    <definedName name="ㄱㄱㄱㄱ" localSheetId="0" hidden="1">{#N/A,#N/A,FALSE,"지침";#N/A,#N/A,FALSE,"환경분석";#N/A,#N/A,FALSE,"Sheet16"}</definedName>
    <definedName name="ㄱㄱㄱㄱ" localSheetId="3" hidden="1">{#N/A,#N/A,FALSE,"지침";#N/A,#N/A,FALSE,"환경분석";#N/A,#N/A,FALSE,"Sheet16"}</definedName>
    <definedName name="ㄱㄱㄱㄱ" hidden="1">{#N/A,#N/A,FALSE,"지침";#N/A,#N/A,FALSE,"환경분석";#N/A,#N/A,FALSE,"Sheet16"}</definedName>
    <definedName name="ㄱㄹ퍼" localSheetId="0" hidden="1">{#N/A,#N/A,FALSE,"CCTV"}</definedName>
    <definedName name="ㄱㄹ퍼" localSheetId="3" hidden="1">{#N/A,#N/A,FALSE,"CCTV"}</definedName>
    <definedName name="ㄱㄹ퍼" hidden="1">{#N/A,#N/A,FALSE,"CCTV"}</definedName>
    <definedName name="ㄱ혀ㅓㅓ" localSheetId="0" hidden="1">{#N/A,#N/A,FALSE,"CCTV"}</definedName>
    <definedName name="ㄱ혀ㅓㅓ" localSheetId="3" hidden="1">{#N/A,#N/A,FALSE,"CCTV"}</definedName>
    <definedName name="ㄱ혀ㅓㅓ" hidden="1">{#N/A,#N/A,FALSE,"CCTV"}</definedName>
    <definedName name="간접비" localSheetId="0" hidden="1">{#N/A,#N/A,FALSE,"갑지";#N/A,#N/A,FALSE,"개요";#N/A,#N/A,FALSE,"비목별";#N/A,#N/A,FALSE,"건물별";#N/A,#N/A,FALSE,"기구표";#N/A,#N/A,FALSE,"직원투입"}</definedName>
    <definedName name="간접비" localSheetId="3" hidden="1">{#N/A,#N/A,FALSE,"갑지";#N/A,#N/A,FALSE,"개요";#N/A,#N/A,FALSE,"비목별";#N/A,#N/A,FALSE,"건물별";#N/A,#N/A,FALSE,"기구표";#N/A,#N/A,FALSE,"직원투입"}</definedName>
    <definedName name="간접비" hidden="1">{#N/A,#N/A,FALSE,"갑지";#N/A,#N/A,FALSE,"개요";#N/A,#N/A,FALSE,"비목별";#N/A,#N/A,FALSE,"건물별";#N/A,#N/A,FALSE,"기구표";#N/A,#N/A,FALSE,"직원투입"}</definedName>
    <definedName name="간접비1" localSheetId="0" hidden="1">{#N/A,#N/A,FALSE,"갑지";#N/A,#N/A,FALSE,"개요";#N/A,#N/A,FALSE,"비목별";#N/A,#N/A,FALSE,"건물별";#N/A,#N/A,FALSE,"기구표";#N/A,#N/A,FALSE,"직원투입"}</definedName>
    <definedName name="간접비1" localSheetId="3" hidden="1">{#N/A,#N/A,FALSE,"갑지";#N/A,#N/A,FALSE,"개요";#N/A,#N/A,FALSE,"비목별";#N/A,#N/A,FALSE,"건물별";#N/A,#N/A,FALSE,"기구표";#N/A,#N/A,FALSE,"직원투입"}</definedName>
    <definedName name="간접비1" hidden="1">{#N/A,#N/A,FALSE,"갑지";#N/A,#N/A,FALSE,"개요";#N/A,#N/A,FALSE,"비목별";#N/A,#N/A,FALSE,"건물별";#N/A,#N/A,FALSE,"기구표";#N/A,#N/A,FALSE,"직원투입"}</definedName>
    <definedName name="강" localSheetId="0" hidden="1">{#N/A,#N/A,FALSE,"월공사비집계표양식 (7)";#N/A,#N/A,FALSE,"월공사비집계표양식 (7)"}</definedName>
    <definedName name="강" localSheetId="3" hidden="1">{#N/A,#N/A,FALSE,"월공사비집계표양식 (7)";#N/A,#N/A,FALSE,"월공사비집계표양식 (7)"}</definedName>
    <definedName name="강" hidden="1">{#N/A,#N/A,FALSE,"월공사비집계표양식 (7)";#N/A,#N/A,FALSE,"월공사비집계표양식 (7)"}</definedName>
    <definedName name="강환" localSheetId="0" hidden="1">{#N/A,#N/A,FALSE,"월공사비집계표양식 (7)";#N/A,#N/A,FALSE,"월공사비집계표양식 (7)"}</definedName>
    <definedName name="강환" localSheetId="3" hidden="1">{#N/A,#N/A,FALSE,"월공사비집계표양식 (7)";#N/A,#N/A,FALSE,"월공사비집계표양식 (7)"}</definedName>
    <definedName name="강환" hidden="1">{#N/A,#N/A,FALSE,"월공사비집계표양식 (7)";#N/A,#N/A,FALSE,"월공사비집계표양식 (7)"}</definedName>
    <definedName name="건축가실" localSheetId="3" hidden="1">#REF!</definedName>
    <definedName name="건축가실" hidden="1">#REF!</definedName>
    <definedName name="건축공정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건축공정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건축공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건축수량집계" localSheetId="0" hidden="1">{#N/A,#N/A,FALSE,"월공사비집계표양식 (7)";#N/A,#N/A,FALSE,"월공사비집계표양식 (7)"}</definedName>
    <definedName name="건축수량집계" localSheetId="3" hidden="1">{#N/A,#N/A,FALSE,"월공사비집계표양식 (7)";#N/A,#N/A,FALSE,"월공사비집계표양식 (7)"}</definedName>
    <definedName name="건축수량집계" hidden="1">{#N/A,#N/A,FALSE,"월공사비집계표양식 (7)";#N/A,#N/A,FALSE,"월공사비집계표양식 (7)"}</definedName>
    <definedName name="건축팀별" localSheetId="0" hidden="1">{#N/A,#N/A,FALSE,"지침";#N/A,#N/A,FALSE,"환경분석";#N/A,#N/A,FALSE,"Sheet16"}</definedName>
    <definedName name="건축팀별" localSheetId="3" hidden="1">{#N/A,#N/A,FALSE,"지침";#N/A,#N/A,FALSE,"환경분석";#N/A,#N/A,FALSE,"Sheet16"}</definedName>
    <definedName name="건축팀별" hidden="1">{#N/A,#N/A,FALSE,"지침";#N/A,#N/A,FALSE,"환경분석";#N/A,#N/A,FALSE,"Sheet16"}</definedName>
    <definedName name="견적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내역" localSheetId="0" hidden="1">{#N/A,#N/A,FALSE,"CCTV"}</definedName>
    <definedName name="견적내역" localSheetId="3" hidden="1">{#N/A,#N/A,FALSE,"CCTV"}</definedName>
    <definedName name="견적내역" hidden="1">{#N/A,#N/A,FALSE,"CCTV"}</definedName>
    <definedName name="경조출장" localSheetId="0" hidden="1">{#N/A,#N/A,FALSE,"CCTV"}</definedName>
    <definedName name="경조출장" localSheetId="3" hidden="1">{#N/A,#N/A,FALSE,"CCTV"}</definedName>
    <definedName name="경조출장" hidden="1">{#N/A,#N/A,FALSE,"CCTV"}</definedName>
    <definedName name="계수" localSheetId="0" hidden="1">{#N/A,#N/A,FALSE,"지침";#N/A,#N/A,FALSE,"환경분석";#N/A,#N/A,FALSE,"Sheet16"}</definedName>
    <definedName name="계수" localSheetId="3" hidden="1">{#N/A,#N/A,FALSE,"지침";#N/A,#N/A,FALSE,"환경분석";#N/A,#N/A,FALSE,"Sheet16"}</definedName>
    <definedName name="계수" hidden="1">{#N/A,#N/A,FALSE,"지침";#N/A,#N/A,FALSE,"환경분석";#N/A,#N/A,FALSE,"Sheet16"}</definedName>
    <definedName name="관리비2" localSheetId="0" hidden="1">{#N/A,#N/A,FALSE,"갑지";#N/A,#N/A,FALSE,"개요";#N/A,#N/A,FALSE,"비목별";#N/A,#N/A,FALSE,"건물별";#N/A,#N/A,FALSE,"기구표";#N/A,#N/A,FALSE,"직원투입"}</definedName>
    <definedName name="관리비2" localSheetId="3" hidden="1">{#N/A,#N/A,FALSE,"갑지";#N/A,#N/A,FALSE,"개요";#N/A,#N/A,FALSE,"비목별";#N/A,#N/A,FALSE,"건물별";#N/A,#N/A,FALSE,"기구표";#N/A,#N/A,FALSE,"직원투입"}</definedName>
    <definedName name="관리비2" hidden="1">{#N/A,#N/A,FALSE,"갑지";#N/A,#N/A,FALSE,"개요";#N/A,#N/A,FALSE,"비목별";#N/A,#N/A,FALSE,"건물별";#N/A,#N/A,FALSE,"기구표";#N/A,#N/A,FALSE,"직원투입"}</definedName>
    <definedName name="교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목공사" localSheetId="0" hidden="1">{#N/A,#N/A,FALSE,"이태원철근"}</definedName>
    <definedName name="교동토목공사" localSheetId="3" hidden="1">{#N/A,#N/A,FALSE,"이태원철근"}</definedName>
    <definedName name="교동토목공사" hidden="1">{#N/A,#N/A,FALSE,"이태원철근"}</definedName>
    <definedName name="교실동" localSheetId="0" hidden="1">{#N/A,#N/A,FALSE,"월공사비집계표양식 (7)";#N/A,#N/A,FALSE,"월공사비집계표양식 (7)"}</definedName>
    <definedName name="교실동" localSheetId="3" hidden="1">{#N/A,#N/A,FALSE,"월공사비집계표양식 (7)";#N/A,#N/A,FALSE,"월공사비집계표양식 (7)"}</definedName>
    <definedName name="교실동" hidden="1">{#N/A,#N/A,FALSE,"월공사비집계표양식 (7)";#N/A,#N/A,FALSE,"월공사비집계표양식 (7)"}</definedName>
    <definedName name="금액대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성원가" localSheetId="0" hidden="1">{#N/A,#N/A,FALSE,"월공사비집계표양식 (7)";#N/A,#N/A,FALSE,"월공사비집계표양식 (7)"}</definedName>
    <definedName name="기성원가" localSheetId="3" hidden="1">{#N/A,#N/A,FALSE,"월공사비집계표양식 (7)";#N/A,#N/A,FALSE,"월공사비집계표양식 (7)"}</definedName>
    <definedName name="기성원가" hidden="1">{#N/A,#N/A,FALSE,"월공사비집계표양식 (7)";#N/A,#N/A,FALSE,"월공사비집계표양식 (7)"}</definedName>
    <definedName name="내역" localSheetId="0" hidden="1">{#N/A,#N/A,FALSE,"CCTV"}</definedName>
    <definedName name="내역" localSheetId="3" hidden="1">{#N/A,#N/A,FALSE,"CCTV"}</definedName>
    <definedName name="내역" hidden="1">{#N/A,#N/A,FALSE,"CCTV"}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" localSheetId="0" hidden="1">{#N/A,#N/A,FALSE,"갑지";#N/A,#N/A,FALSE,"개요";#N/A,#N/A,FALSE,"비목별";#N/A,#N/A,FALSE,"건물별";#N/A,#N/A,FALSE,"기구표";#N/A,#N/A,FALSE,"직원투입"}</definedName>
    <definedName name="ㄷ" localSheetId="3" hidden="1">{#N/A,#N/A,FALSE,"갑지";#N/A,#N/A,FALSE,"개요";#N/A,#N/A,FALSE,"비목별";#N/A,#N/A,FALSE,"건물별";#N/A,#N/A,FALSE,"기구표";#N/A,#N/A,FALSE,"직원투입"}</definedName>
    <definedName name="ㄷ" hidden="1">{#N/A,#N/A,FALSE,"갑지";#N/A,#N/A,FALSE,"개요";#N/A,#N/A,FALSE,"비목별";#N/A,#N/A,FALSE,"건물별";#N/A,#N/A,FALSE,"기구표";#N/A,#N/A,FALSE,"직원투입"}</definedName>
    <definedName name="ㄷㄷㄷㄷ" localSheetId="0" hidden="1">{#N/A,#N/A,FALSE,"CCTV"}</definedName>
    <definedName name="ㄷㄷㄷㄷ" localSheetId="3" hidden="1">{#N/A,#N/A,FALSE,"CCTV"}</definedName>
    <definedName name="ㄷㄷㄷㄷ" hidden="1">{#N/A,#N/A,FALSE,"CCTV"}</definedName>
    <definedName name="ㄷㅈㅈ2" localSheetId="0" hidden="1">{#N/A,#N/A,FALSE,"CCTV"}</definedName>
    <definedName name="ㄷㅈㅈ2" localSheetId="3" hidden="1">{#N/A,#N/A,FALSE,"CCTV"}</definedName>
    <definedName name="ㄷㅈㅈ2" hidden="1">{#N/A,#N/A,FALSE,"CCTV"}</definedName>
    <definedName name="도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ㄴㅇㄹㄴㅇㄹㄴㄱㄴㅇ" localSheetId="0" hidden="1">{#N/A,#N/A,FALSE,"지침";#N/A,#N/A,FALSE,"환경분석";#N/A,#N/A,FALSE,"Sheet16"}</definedName>
    <definedName name="ㄹㄴㅇㄹㄴㅇㄹㄴㄱㄴㅇ" localSheetId="3" hidden="1">{#N/A,#N/A,FALSE,"지침";#N/A,#N/A,FALSE,"환경분석";#N/A,#N/A,FALSE,"Sheet16"}</definedName>
    <definedName name="ㄹㄴㅇㄹㄴㅇㄹㄴㄱㄴㅇ" hidden="1">{#N/A,#N/A,FALSE,"지침";#N/A,#N/A,FALSE,"환경분석";#N/A,#N/A,FALSE,"Sheet16"}</definedName>
    <definedName name="ㄹ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ㅁㄴ" localSheetId="3" hidden="1">#REF!</definedName>
    <definedName name="ㄹㅇㅁㄴ" hidden="1">#REF!</definedName>
    <definedName name="ㅁㄴㅇㅁㄴㅇ" localSheetId="3" hidden="1">#REF!</definedName>
    <definedName name="ㅁㄴㅇㅁㄴㅇ" hidden="1">#REF!</definedName>
    <definedName name="ㅁㅁㅁ" localSheetId="0" hidden="1">{#N/A,#N/A,FALSE,"지침";#N/A,#N/A,FALSE,"환경분석";#N/A,#N/A,FALSE,"Sheet16"}</definedName>
    <definedName name="ㅁㅁㅁ" localSheetId="3" hidden="1">{#N/A,#N/A,FALSE,"지침";#N/A,#N/A,FALSE,"환경분석";#N/A,#N/A,FALSE,"Sheet16"}</definedName>
    <definedName name="ㅁㅁㅁ" hidden="1">{#N/A,#N/A,FALSE,"지침";#N/A,#N/A,FALSE,"환경분석";#N/A,#N/A,FALSE,"Sheet16"}</definedName>
    <definedName name="물" localSheetId="0" hidden="1">{#N/A,#N/A,FALSE,"이태원철근"}</definedName>
    <definedName name="물" localSheetId="3" hidden="1">{#N/A,#N/A,FALSE,"이태원철근"}</definedName>
    <definedName name="물" hidden="1">{#N/A,#N/A,FALSE,"이태원철근"}</definedName>
    <definedName name="뭐가이태원이야" localSheetId="0" hidden="1">{#N/A,#N/A,FALSE,"이태원철근"}</definedName>
    <definedName name="뭐가이태원이야" localSheetId="3" hidden="1">{#N/A,#N/A,FALSE,"이태원철근"}</definedName>
    <definedName name="뭐가이태원이야" hidden="1">{#N/A,#N/A,FALSE,"이태원철근"}</definedName>
    <definedName name="뭐지" localSheetId="0" hidden="1">{#N/A,#N/A,FALSE,"CCTV"}</definedName>
    <definedName name="뭐지" localSheetId="3" hidden="1">{#N/A,#N/A,FALSE,"CCTV"}</definedName>
    <definedName name="뭐지" hidden="1">{#N/A,#N/A,FALSE,"CCTV"}</definedName>
    <definedName name="배수" localSheetId="0" hidden="1">{#N/A,#N/A,FALSE,"월공사비집계표양식 (7)";#N/A,#N/A,FALSE,"월공사비집계표양식 (7)"}</definedName>
    <definedName name="배수" localSheetId="3" hidden="1">{#N/A,#N/A,FALSE,"월공사비집계표양식 (7)";#N/A,#N/A,FALSE,"월공사비집계표양식 (7)"}</definedName>
    <definedName name="배수" hidden="1">{#N/A,#N/A,FALSE,"월공사비집계표양식 (7)";#N/A,#N/A,FALSE,"월공사비집계표양식 (7)"}</definedName>
    <definedName name="백" localSheetId="0" hidden="1">{#N/A,#N/A,FALSE,"월공사비집계표양식 (7)";#N/A,#N/A,FALSE,"월공사비집계표양식 (7)"}</definedName>
    <definedName name="백" localSheetId="3" hidden="1">{#N/A,#N/A,FALSE,"월공사비집계표양식 (7)";#N/A,#N/A,FALSE,"월공사비집계표양식 (7)"}</definedName>
    <definedName name="백" hidden="1">{#N/A,#N/A,FALSE,"월공사비집계표양식 (7)";#N/A,#N/A,FALSE,"월공사비집계표양식 (7)"}</definedName>
    <definedName name="보" localSheetId="0" hidden="1">{#N/A,#N/A,FALSE,"전력간선"}</definedName>
    <definedName name="보" localSheetId="3" hidden="1">{#N/A,#N/A,FALSE,"전력간선"}</definedName>
    <definedName name="보" hidden="1">{#N/A,#N/A,FALSE,"전력간선"}</definedName>
    <definedName name="분당협조" localSheetId="0" hidden="1">{#N/A,#N/A,FALSE,"이태원철근"}</definedName>
    <definedName name="분당협조" localSheetId="3" hidden="1">{#N/A,#N/A,FALSE,"이태원철근"}</definedName>
    <definedName name="분당협조" hidden="1">{#N/A,#N/A,FALSE,"이태원철근"}</definedName>
    <definedName name="ㅅ" localSheetId="0" hidden="1">{#N/A,#N/A,FALSE,"이태원철근"}</definedName>
    <definedName name="ㅅ" localSheetId="3" hidden="1">{#N/A,#N/A,FALSE,"이태원철근"}</definedName>
    <definedName name="ㅅ" hidden="1">{#N/A,#N/A,FALSE,"이태원철근"}</definedName>
    <definedName name="ㅅㅅㅅ5" localSheetId="0" hidden="1">{#N/A,#N/A,FALSE,"CCTV"}</definedName>
    <definedName name="ㅅㅅㅅ5" localSheetId="3" hidden="1">{#N/A,#N/A,FALSE,"CCTV"}</definedName>
    <definedName name="ㅅㅅㅅ5" hidden="1">{#N/A,#N/A,FALSE,"CCTV"}</definedName>
    <definedName name="사" localSheetId="0" hidden="1">{#N/A,#N/A,FALSE,"지침";#N/A,#N/A,FALSE,"환경분석";#N/A,#N/A,FALSE,"Sheet16"}</definedName>
    <definedName name="사" localSheetId="3" hidden="1">{#N/A,#N/A,FALSE,"지침";#N/A,#N/A,FALSE,"환경분석";#N/A,#N/A,FALSE,"Sheet16"}</definedName>
    <definedName name="사" hidden="1">{#N/A,#N/A,FALSE,"지침";#N/A,#N/A,FALSE,"환경분석";#N/A,#N/A,FALSE,"Sheet16"}</definedName>
    <definedName name="사1" localSheetId="0" hidden="1">{#N/A,#N/A,FALSE,"지침";#N/A,#N/A,FALSE,"환경분석";#N/A,#N/A,FALSE,"Sheet16"}</definedName>
    <definedName name="사1" localSheetId="3" hidden="1">{#N/A,#N/A,FALSE,"지침";#N/A,#N/A,FALSE,"환경분석";#N/A,#N/A,FALSE,"Sheet16"}</definedName>
    <definedName name="사1" hidden="1">{#N/A,#N/A,FALSE,"지침";#N/A,#N/A,FALSE,"환경분석";#N/A,#N/A,FALSE,"Sheet16"}</definedName>
    <definedName name="새공통" localSheetId="0" hidden="1">{#N/A,#N/A,FALSE,"이태원철근"}</definedName>
    <definedName name="새공통" localSheetId="3" hidden="1">{#N/A,#N/A,FALSE,"이태원철근"}</definedName>
    <definedName name="새공통" hidden="1">{#N/A,#N/A,FALSE,"이태원철근"}</definedName>
    <definedName name="설문지" localSheetId="3" hidden="1">#REF!</definedName>
    <definedName name="설문지" hidden="1">#REF!</definedName>
    <definedName name="설변" localSheetId="0" hidden="1">{#N/A,#N/A,FALSE,"월공사비집계표양식 (7)";#N/A,#N/A,FALSE,"월공사비집계표양식 (7)"}</definedName>
    <definedName name="설변" localSheetId="3" hidden="1">{#N/A,#N/A,FALSE,"월공사비집계표양식 (7)";#N/A,#N/A,FALSE,"월공사비집계표양식 (7)"}</definedName>
    <definedName name="설변" hidden="1">{#N/A,#N/A,FALSE,"월공사비집계표양식 (7)";#N/A,#N/A,FALSE,"월공사비집계표양식 (7)"}</definedName>
    <definedName name="설비" localSheetId="0" hidden="1">{#N/A,#N/A,FALSE,"이태원철근"}</definedName>
    <definedName name="설비" localSheetId="3" hidden="1">{#N/A,#N/A,FALSE,"이태원철근"}</definedName>
    <definedName name="설비" hidden="1">{#N/A,#N/A,FALSE,"이태원철근"}</definedName>
    <definedName name="세전익익" localSheetId="0" hidden="1">{#N/A,#N/A,FALSE,"지침";#N/A,#N/A,FALSE,"환경분석";#N/A,#N/A,FALSE,"Sheet16"}</definedName>
    <definedName name="세전익익" localSheetId="3" hidden="1">{#N/A,#N/A,FALSE,"지침";#N/A,#N/A,FALSE,"환경분석";#N/A,#N/A,FALSE,"Sheet16"}</definedName>
    <definedName name="세전익익" hidden="1">{#N/A,#N/A,FALSE,"지침";#N/A,#N/A,FALSE,"환경분석";#N/A,#N/A,FALSE,"Sheet16"}</definedName>
    <definedName name="소화갑지" localSheetId="0" hidden="1">{#N/A,#N/A,FALSE,"CCTV"}</definedName>
    <definedName name="소화갑지" localSheetId="3" hidden="1">{#N/A,#N/A,FALSE,"CCTV"}</definedName>
    <definedName name="소화갑지" hidden="1">{#N/A,#N/A,FALSE,"CCTV"}</definedName>
    <definedName name="손익변경" localSheetId="0" hidden="1">{#N/A,#N/A,FALSE,"지침";#N/A,#N/A,FALSE,"환경분석";#N/A,#N/A,FALSE,"Sheet16"}</definedName>
    <definedName name="손익변경" localSheetId="3" hidden="1">{#N/A,#N/A,FALSE,"지침";#N/A,#N/A,FALSE,"환경분석";#N/A,#N/A,FALSE,"Sheet16"}</definedName>
    <definedName name="손익변경" hidden="1">{#N/A,#N/A,FALSE,"지침";#N/A,#N/A,FALSE,"환경분석";#N/A,#N/A,FALSE,"Sheet16"}</definedName>
    <definedName name="시행" localSheetId="0" hidden="1">{#N/A,#N/A,FALSE,"이태원철근"}</definedName>
    <definedName name="시행" localSheetId="3" hidden="1">{#N/A,#N/A,FALSE,"이태원철근"}</definedName>
    <definedName name="시행" hidden="1">{#N/A,#N/A,FALSE,"이태원철근"}</definedName>
    <definedName name="ㅇㄹㄹ" localSheetId="3" hidden="1">#REF!</definedName>
    <definedName name="ㅇㄹㄹ" hidden="1">#REF!</definedName>
    <definedName name="ㅇ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ㅇ" localSheetId="0" hidden="1">{#N/A,#N/A,FALSE,"지침";#N/A,#N/A,FALSE,"환경분석";#N/A,#N/A,FALSE,"Sheet16"}</definedName>
    <definedName name="ㅇㅇㅇㅇ" localSheetId="3" hidden="1">{#N/A,#N/A,FALSE,"지침";#N/A,#N/A,FALSE,"환경분석";#N/A,#N/A,FALSE,"Sheet16"}</definedName>
    <definedName name="ㅇㅇㅇㅇ" hidden="1">{#N/A,#N/A,FALSE,"지침";#N/A,#N/A,FALSE,"환경분석";#N/A,#N/A,FALSE,"Sheet16"}</definedName>
    <definedName name="ㅇㅇㅇㅇㅇㅇ" localSheetId="0" hidden="1">{#N/A,#N/A,FALSE,"지침";#N/A,#N/A,FALSE,"환경분석";#N/A,#N/A,FALSE,"Sheet16"}</definedName>
    <definedName name="ㅇㅇㅇㅇㅇㅇ" localSheetId="3" hidden="1">{#N/A,#N/A,FALSE,"지침";#N/A,#N/A,FALSE,"환경분석";#N/A,#N/A,FALSE,"Sheet16"}</definedName>
    <definedName name="ㅇㅇㅇㅇㅇㅇ" hidden="1">{#N/A,#N/A,FALSE,"지침";#N/A,#N/A,FALSE,"환경분석";#N/A,#N/A,FALSE,"Sheet16"}</definedName>
    <definedName name="안전관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전관리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전관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양기용" localSheetId="0" hidden="1">{#N/A,#N/A,FALSE,"월공사비집계표양식 (7)";#N/A,#N/A,FALSE,"월공사비집계표양식 (7)"}</definedName>
    <definedName name="양기용" localSheetId="3" hidden="1">{#N/A,#N/A,FALSE,"월공사비집계표양식 (7)";#N/A,#N/A,FALSE,"월공사비집계표양식 (7)"}</definedName>
    <definedName name="양기용" hidden="1">{#N/A,#N/A,FALSE,"월공사비집계표양식 (7)";#N/A,#N/A,FALSE,"월공사비집계표양식 (7)"}</definedName>
    <definedName name="업체형틀" localSheetId="0" hidden="1">{#N/A,#N/A,FALSE,"월공사비집계표양식 (7)";#N/A,#N/A,FALSE,"월공사비집계표양식 (7)"}</definedName>
    <definedName name="업체형틀" localSheetId="3" hidden="1">{#N/A,#N/A,FALSE,"월공사비집계표양식 (7)";#N/A,#N/A,FALSE,"월공사비집계표양식 (7)"}</definedName>
    <definedName name="업체형틀" hidden="1">{#N/A,#N/A,FALSE,"월공사비집계표양식 (7)";#N/A,#N/A,FALSE,"월공사비집계표양식 (7)"}</definedName>
    <definedName name="영업" localSheetId="0" hidden="1">{#N/A,#N/A,FALSE,"지침";#N/A,#N/A,FALSE,"환경분석";#N/A,#N/A,FALSE,"Sheet16"}</definedName>
    <definedName name="영업" localSheetId="3" hidden="1">{#N/A,#N/A,FALSE,"지침";#N/A,#N/A,FALSE,"환경분석";#N/A,#N/A,FALSE,"Sheet16"}</definedName>
    <definedName name="영업" hidden="1">{#N/A,#N/A,FALSE,"지침";#N/A,#N/A,FALSE,"환경분석";#N/A,#N/A,FALSE,"Sheet16"}</definedName>
    <definedName name="영업현금" localSheetId="0" hidden="1">{#N/A,#N/A,FALSE,"지침";#N/A,#N/A,FALSE,"환경분석";#N/A,#N/A,FALSE,"Sheet16"}</definedName>
    <definedName name="영업현금" localSheetId="3" hidden="1">{#N/A,#N/A,FALSE,"지침";#N/A,#N/A,FALSE,"환경분석";#N/A,#N/A,FALSE,"Sheet16"}</definedName>
    <definedName name="영업현금" hidden="1">{#N/A,#N/A,FALSE,"지침";#N/A,#N/A,FALSE,"환경분석";#N/A,#N/A,FALSE,"Sheet16"}</definedName>
    <definedName name="옥외대비" localSheetId="0" hidden="1">{#N/A,#N/A,FALSE,"이태원철근"}</definedName>
    <definedName name="옥외대비" localSheetId="3" hidden="1">{#N/A,#N/A,FALSE,"이태원철근"}</definedName>
    <definedName name="옥외대비" hidden="1">{#N/A,#N/A,FALSE,"이태원철근"}</definedName>
    <definedName name="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월드건설" localSheetId="0" hidden="1">{#N/A,#N/A,FALSE,"이태원철근"}</definedName>
    <definedName name="월드건설" localSheetId="3" hidden="1">{#N/A,#N/A,FALSE,"이태원철근"}</definedName>
    <definedName name="월드건설" hidden="1">{#N/A,#N/A,FALSE,"이태원철근"}</definedName>
    <definedName name="유문" localSheetId="0" hidden="1">{#N/A,#N/A,FALSE,"월공사비집계표양식 (7)";#N/A,#N/A,FALSE,"월공사비집계표양식 (7)"}</definedName>
    <definedName name="유문" localSheetId="3" hidden="1">{#N/A,#N/A,FALSE,"월공사비집계표양식 (7)";#N/A,#N/A,FALSE,"월공사비집계표양식 (7)"}</definedName>
    <definedName name="유문" hidden="1">{#N/A,#N/A,FALSE,"월공사비집계표양식 (7)";#N/A,#N/A,FALSE,"월공사비집계표양식 (7)"}</definedName>
    <definedName name="이강" localSheetId="0" hidden="1">{#N/A,#N/A,FALSE,"월공사비집계표양식 (7)";#N/A,#N/A,FALSE,"월공사비집계표양식 (7)"}</definedName>
    <definedName name="이강" localSheetId="3" hidden="1">{#N/A,#N/A,FALSE,"월공사비집계표양식 (7)";#N/A,#N/A,FALSE,"월공사비집계표양식 (7)"}</definedName>
    <definedName name="이강" hidden="1">{#N/A,#N/A,FALSE,"월공사비집계표양식 (7)";#N/A,#N/A,FALSE,"월공사비집계표양식 (7)"}</definedName>
    <definedName name="이강환" localSheetId="0" hidden="1">{#N/A,#N/A,FALSE,"월공사비집계표양식 (7)";#N/A,#N/A,FALSE,"월공사비집계표양식 (7)"}</definedName>
    <definedName name="이강환" localSheetId="3" hidden="1">{#N/A,#N/A,FALSE,"월공사비집계표양식 (7)";#N/A,#N/A,FALSE,"월공사비집계표양식 (7)"}</definedName>
    <definedName name="이강환" hidden="1">{#N/A,#N/A,FALSE,"월공사비집계표양식 (7)";#N/A,#N/A,FALSE,"월공사비집계표양식 (7)"}</definedName>
    <definedName name="이슈" localSheetId="0" hidden="1">{#N/A,#N/A,FALSE,"지침";#N/A,#N/A,FALSE,"환경분석";#N/A,#N/A,FALSE,"Sheet16"}</definedName>
    <definedName name="이슈" localSheetId="3" hidden="1">{#N/A,#N/A,FALSE,"지침";#N/A,#N/A,FALSE,"환경분석";#N/A,#N/A,FALSE,"Sheet16"}</definedName>
    <definedName name="이슈" hidden="1">{#N/A,#N/A,FALSE,"지침";#N/A,#N/A,FALSE,"환경분석";#N/A,#N/A,FALSE,"Sheet16"}</definedName>
    <definedName name="일정97" localSheetId="3" hidden="1">#REF!</definedName>
    <definedName name="일정97" hidden="1">#REF!</definedName>
    <definedName name="ㅈㅈㅈ" localSheetId="0" hidden="1">{#N/A,#N/A,FALSE,"월공사비집계표양식 (7)";#N/A,#N/A,FALSE,"월공사비집계표양식 (7)"}</definedName>
    <definedName name="ㅈㅈㅈ" localSheetId="3" hidden="1">{#N/A,#N/A,FALSE,"월공사비집계표양식 (7)";#N/A,#N/A,FALSE,"월공사비집계표양식 (7)"}</definedName>
    <definedName name="ㅈㅈㅈ" hidden="1">{#N/A,#N/A,FALSE,"월공사비집계표양식 (7)";#N/A,#N/A,FALSE,"월공사비집계표양식 (7)"}</definedName>
    <definedName name="장위" localSheetId="3" hidden="1">#REF!</definedName>
    <definedName name="장위" hidden="1">#REF!</definedName>
    <definedName name="전자CF" localSheetId="0" hidden="1">{#N/A,#N/A,FALSE,"지침";#N/A,#N/A,FALSE,"환경분석";#N/A,#N/A,FALSE,"Sheet16"}</definedName>
    <definedName name="전자CF" localSheetId="3" hidden="1">{#N/A,#N/A,FALSE,"지침";#N/A,#N/A,FALSE,"환경분석";#N/A,#N/A,FALSE,"Sheet16"}</definedName>
    <definedName name="전자CF" hidden="1">{#N/A,#N/A,FALSE,"지침";#N/A,#N/A,FALSE,"환경분석";#N/A,#N/A,FALSE,"Sheet16"}</definedName>
    <definedName name="제출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" localSheetId="0" hidden="1">{#N/A,#N/A,FALSE,"지침";#N/A,#N/A,FALSE,"환경분석";#N/A,#N/A,FALSE,"Sheet16"}</definedName>
    <definedName name="주" localSheetId="3" hidden="1">{#N/A,#N/A,FALSE,"지침";#N/A,#N/A,FALSE,"환경분석";#N/A,#N/A,FALSE,"Sheet16"}</definedName>
    <definedName name="주" hidden="1">{#N/A,#N/A,FALSE,"지침";#N/A,#N/A,FALSE,"환경분석";#N/A,#N/A,FALSE,"Sheet16"}</definedName>
    <definedName name="출판" localSheetId="0" hidden="1">{#N/A,#N/A,FALSE,"지침";#N/A,#N/A,FALSE,"환경분석";#N/A,#N/A,FALSE,"Sheet16"}</definedName>
    <definedName name="출판" localSheetId="3" hidden="1">{#N/A,#N/A,FALSE,"지침";#N/A,#N/A,FALSE,"환경분석";#N/A,#N/A,FALSE,"Sheet16"}</definedName>
    <definedName name="출판" hidden="1">{#N/A,#N/A,FALSE,"지침";#N/A,#N/A,FALSE,"환경분석";#N/A,#N/A,FALSE,"Sheet16"}</definedName>
    <definedName name="캐쉬" localSheetId="0" hidden="1">{#N/A,#N/A,FALSE,"지침";#N/A,#N/A,FALSE,"환경분석";#N/A,#N/A,FALSE,"Sheet16"}</definedName>
    <definedName name="캐쉬" localSheetId="3" hidden="1">{#N/A,#N/A,FALSE,"지침";#N/A,#N/A,FALSE,"환경분석";#N/A,#N/A,FALSE,"Sheet16"}</definedName>
    <definedName name="캐쉬" hidden="1">{#N/A,#N/A,FALSE,"지침";#N/A,#N/A,FALSE,"환경분석";#N/A,#N/A,FALSE,"Sheet16"}</definedName>
    <definedName name="토목실견적" localSheetId="0" hidden="1">{#N/A,#N/A,FALSE,"이태원철근"}</definedName>
    <definedName name="토목실견적" localSheetId="3" hidden="1">{#N/A,#N/A,FALSE,"이태원철근"}</definedName>
    <definedName name="토목실견적" hidden="1">{#N/A,#N/A,FALSE,"이태원철근"}</definedName>
    <definedName name="포장2월ocf" localSheetId="0" hidden="1">{#N/A,#N/A,FALSE,"지침";#N/A,#N/A,FALSE,"환경분석";#N/A,#N/A,FALSE,"Sheet16"}</definedName>
    <definedName name="포장2월ocf" localSheetId="3" hidden="1">{#N/A,#N/A,FALSE,"지침";#N/A,#N/A,FALSE,"환경분석";#N/A,#N/A,FALSE,"Sheet16"}</definedName>
    <definedName name="포장2월ocf" hidden="1">{#N/A,#N/A,FALSE,"지침";#N/A,#N/A,FALSE,"환경분석";#N/A,#N/A,FALSE,"Sheet16"}</definedName>
    <definedName name="포장ocf" localSheetId="0" hidden="1">{#N/A,#N/A,FALSE,"지침";#N/A,#N/A,FALSE,"환경분석";#N/A,#N/A,FALSE,"Sheet16"}</definedName>
    <definedName name="포장ocf" localSheetId="3" hidden="1">{#N/A,#N/A,FALSE,"지침";#N/A,#N/A,FALSE,"환경분석";#N/A,#N/A,FALSE,"Sheet16"}</definedName>
    <definedName name="포장ocf" hidden="1">{#N/A,#N/A,FALSE,"지침";#N/A,#N/A,FALSE,"환경분석";#N/A,#N/A,FALSE,"Sheet16"}</definedName>
    <definedName name="피로티" localSheetId="0" hidden="1">{#N/A,#N/A,FALSE,"이태원철근"}</definedName>
    <definedName name="피로티" localSheetId="3" hidden="1">{#N/A,#N/A,FALSE,"이태원철근"}</definedName>
    <definedName name="피로티" hidden="1">{#N/A,#N/A,FALSE,"이태원철근"}</definedName>
    <definedName name="피로티1" localSheetId="0" hidden="1">{#N/A,#N/A,FALSE,"이태원철근"}</definedName>
    <definedName name="피로티1" localSheetId="3" hidden="1">{#N/A,#N/A,FALSE,"이태원철근"}</definedName>
    <definedName name="피로티1" hidden="1">{#N/A,#N/A,FALSE,"이태원철근"}</definedName>
    <definedName name="ㅎㄱㄱ" localSheetId="0" hidden="1">{#N/A,#N/A,FALSE,"CCTV"}</definedName>
    <definedName name="ㅎㄱㄱ" localSheetId="3" hidden="1">{#N/A,#N/A,FALSE,"CCTV"}</definedName>
    <definedName name="ㅎㄱㄱ" hidden="1">{#N/A,#N/A,FALSE,"CCTV"}</definedName>
    <definedName name="ㅎㄹㅇ" localSheetId="0" hidden="1">{#N/A,#N/A,FALSE,"CCTV"}</definedName>
    <definedName name="ㅎㄹㅇ" localSheetId="3" hidden="1">{#N/A,#N/A,FALSE,"CCTV"}</definedName>
    <definedName name="ㅎㄹㅇ" hidden="1">{#N/A,#N/A,FALSE,"CCTV"}</definedName>
    <definedName name="ㅎㅎㄱ" localSheetId="0" hidden="1">{#N/A,#N/A,FALSE,"CCTV"}</definedName>
    <definedName name="ㅎㅎㄱ" localSheetId="3" hidden="1">{#N/A,#N/A,FALSE,"CCTV"}</definedName>
    <definedName name="ㅎㅎㄱ" hidden="1">{#N/A,#N/A,FALSE,"CCTV"}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햐ㅓㅈ바허ㅏㅣ농하ㅗㅎ" localSheetId="0" hidden="1">{#N/A,#N/A,FALSE,"CCTV"}</definedName>
    <definedName name="햐ㅓㅈ바허ㅏㅣ농하ㅗㅎ" localSheetId="3" hidden="1">{#N/A,#N/A,FALSE,"CCTV"}</definedName>
    <definedName name="햐ㅓㅈ바허ㅏㅣ농하ㅗㅎ" hidden="1">{#N/A,#N/A,FALSE,"CCTV"}</definedName>
    <definedName name="형틀업체" localSheetId="0" hidden="1">{#N/A,#N/A,FALSE,"월공사비집계표양식 (7)";#N/A,#N/A,FALSE,"월공사비집계표양식 (7)"}</definedName>
    <definedName name="형틀업체" localSheetId="3" hidden="1">{#N/A,#N/A,FALSE,"월공사비집계표양식 (7)";#N/A,#N/A,FALSE,"월공사비집계표양식 (7)"}</definedName>
    <definedName name="형틀업체" hidden="1">{#N/A,#N/A,FALSE,"월공사비집계표양식 (7)";#N/A,#N/A,FALSE,"월공사비집계표양식 (7)"}</definedName>
    <definedName name="호ㅓ" localSheetId="0" hidden="1">{#N/A,#N/A,FALSE,"CCTV"}</definedName>
    <definedName name="호ㅓ" localSheetId="3" hidden="1">{#N/A,#N/A,FALSE,"CCTV"}</definedName>
    <definedName name="호ㅓ" hidden="1">{#N/A,#N/A,FALSE,"CCTV"}</definedName>
    <definedName name="호ㅓㅕㅅ" localSheetId="0" hidden="1">{#N/A,#N/A,FALSE,"CCTV"}</definedName>
    <definedName name="호ㅓㅕㅅ" localSheetId="3" hidden="1">{#N/A,#N/A,FALSE,"CCTV"}</definedName>
    <definedName name="호ㅓㅕㅅ" hidden="1">{#N/A,#N/A,FALSE,"CCTV"}</definedName>
    <definedName name="환" localSheetId="0" hidden="1">{#N/A,#N/A,FALSE,"월공사비집계표양식 (7)";#N/A,#N/A,FALSE,"월공사비집계표양식 (7)"}</definedName>
    <definedName name="환" localSheetId="3" hidden="1">{#N/A,#N/A,FALSE,"월공사비집계표양식 (7)";#N/A,#N/A,FALSE,"월공사비집계표양식 (7)"}</definedName>
    <definedName name="환" hidden="1">{#N/A,#N/A,FALSE,"월공사비집계표양식 (7)";#N/A,#N/A,FALSE,"월공사비집계표양식 (7)"}</definedName>
    <definedName name="ㅏㅅㅎㄹ" localSheetId="0" hidden="1">{#N/A,#N/A,FALSE,"CCTV"}</definedName>
    <definedName name="ㅏㅅㅎㄹ" localSheetId="3" hidden="1">{#N/A,#N/A,FALSE,"CCTV"}</definedName>
    <definedName name="ㅏㅅㅎㄹ" hidden="1">{#N/A,#N/A,FALSE,"CCTV"}</definedName>
    <definedName name="ㅏㅑㅛㄳㄹ" localSheetId="0" hidden="1">{#N/A,#N/A,FALSE,"CCTV"}</definedName>
    <definedName name="ㅏㅑㅛㄳㄹ" localSheetId="3" hidden="1">{#N/A,#N/A,FALSE,"CCTV"}</definedName>
    <definedName name="ㅏㅑㅛㄳㄹ" hidden="1">{#N/A,#N/A,FALSE,"CCTV"}</definedName>
    <definedName name="ㅏㅓ" localSheetId="0" hidden="1">{#N/A,#N/A,FALSE,"CCTV"}</definedName>
    <definedName name="ㅏㅓ" localSheetId="3" hidden="1">{#N/A,#N/A,FALSE,"CCTV"}</definedName>
    <definedName name="ㅏㅓ" hidden="1">{#N/A,#N/A,FALSE,"CCTV"}</definedName>
    <definedName name="ㅏㅕㅇㄹ" localSheetId="0" hidden="1">{#N/A,#N/A,FALSE,"CCTV"}</definedName>
    <definedName name="ㅏㅕㅇㄹ" localSheetId="3" hidden="1">{#N/A,#N/A,FALSE,"CCTV"}</definedName>
    <definedName name="ㅏㅕㅇㄹ" hidden="1">{#N/A,#N/A,FALSE,"CCTV"}</definedName>
    <definedName name="ㅏㅣㅅㅎㄹ" localSheetId="0" hidden="1">{#N/A,#N/A,FALSE,"CCTV"}</definedName>
    <definedName name="ㅏㅣㅅㅎㄹ" localSheetId="3" hidden="1">{#N/A,#N/A,FALSE,"CCTV"}</definedName>
    <definedName name="ㅏㅣㅅㅎㄹ" hidden="1">{#N/A,#N/A,FALSE,"CCTV"}</definedName>
    <definedName name="ㅐ" localSheetId="0" hidden="1">{#N/A,#N/A,FALSE,"이태원철근"}</definedName>
    <definedName name="ㅐ" localSheetId="3" hidden="1">{#N/A,#N/A,FALSE,"이태원철근"}</definedName>
    <definedName name="ㅐ" hidden="1">{#N/A,#N/A,FALSE,"이태원철근"}</definedName>
    <definedName name="ㅐㅐㅐ" localSheetId="0" hidden="1">{#N/A,#N/A,FALSE,"지침";#N/A,#N/A,FALSE,"환경분석";#N/A,#N/A,FALSE,"Sheet16"}</definedName>
    <definedName name="ㅐㅐㅐ" localSheetId="3" hidden="1">{#N/A,#N/A,FALSE,"지침";#N/A,#N/A,FALSE,"환경분석";#N/A,#N/A,FALSE,"Sheet16"}</definedName>
    <definedName name="ㅐㅐㅐ" hidden="1">{#N/A,#N/A,FALSE,"지침";#N/A,#N/A,FALSE,"환경분석";#N/A,#N/A,FALSE,"Sheet16"}</definedName>
    <definedName name="ㅐㅑㅛ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ㅏㅓㅎㄹ" localSheetId="0" hidden="1">{#N/A,#N/A,FALSE,"CCTV"}</definedName>
    <definedName name="ㅓㅏㅓㅎㄹ" localSheetId="3" hidden="1">{#N/A,#N/A,FALSE,"CCTV"}</definedName>
    <definedName name="ㅓㅏㅓㅎㄹ" hidden="1">{#N/A,#N/A,FALSE,"CCTV"}</definedName>
    <definedName name="ㅓㅐㅏㅕ" localSheetId="0" hidden="1">{#N/A,#N/A,FALSE,"CCTV"}</definedName>
    <definedName name="ㅓㅐㅏㅕ" localSheetId="3" hidden="1">{#N/A,#N/A,FALSE,"CCTV"}</definedName>
    <definedName name="ㅓㅐㅏㅕ" hidden="1">{#N/A,#N/A,FALSE,"CCTV"}</definedName>
    <definedName name="ㅓㅓ" localSheetId="0" hidden="1">{#N/A,#N/A,FALSE,"갑지";#N/A,#N/A,FALSE,"개요";#N/A,#N/A,FALSE,"비목별";#N/A,#N/A,FALSE,"건물별";#N/A,#N/A,FALSE,"기구표";#N/A,#N/A,FALSE,"직원투입"}</definedName>
    <definedName name="ㅓㅓ" localSheetId="3" hidden="1">{#N/A,#N/A,FALSE,"갑지";#N/A,#N/A,FALSE,"개요";#N/A,#N/A,FALSE,"비목별";#N/A,#N/A,FALSE,"건물별";#N/A,#N/A,FALSE,"기구표";#N/A,#N/A,FALSE,"직원투입"}</definedName>
    <definedName name="ㅓㅓ" hidden="1">{#N/A,#N/A,FALSE,"갑지";#N/A,#N/A,FALSE,"개요";#N/A,#N/A,FALSE,"비목별";#N/A,#N/A,FALSE,"건물별";#N/A,#N/A,FALSE,"기구표";#N/A,#N/A,FALSE,"직원투입"}</definedName>
    <definedName name="ㅓㅛㄺㅇ" localSheetId="0" hidden="1">{#N/A,#N/A,FALSE,"CCTV"}</definedName>
    <definedName name="ㅓㅛㄺㅇ" localSheetId="3" hidden="1">{#N/A,#N/A,FALSE,"CCTV"}</definedName>
    <definedName name="ㅓㅛㄺㅇ" hidden="1">{#N/A,#N/A,FALSE,"CCTV"}</definedName>
    <definedName name="ㅔ" localSheetId="0" hidden="1">{#N/A,#N/A,FALSE,"이태원철근"}</definedName>
    <definedName name="ㅔ" localSheetId="3" hidden="1">{#N/A,#N/A,FALSE,"이태원철근"}</definedName>
    <definedName name="ㅔ" hidden="1">{#N/A,#N/A,FALSE,"이태원철근"}</definedName>
    <definedName name="ㅕ겨겨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ㅓㅎㄹ" localSheetId="0" hidden="1">{#N/A,#N/A,FALSE,"CCTV"}</definedName>
    <definedName name="ㅕㅓㅎㄹ" localSheetId="3" hidden="1">{#N/A,#N/A,FALSE,"CCTV"}</definedName>
    <definedName name="ㅕㅓㅎㄹ" hidden="1">{#N/A,#N/A,FALSE,"CCTV"}</definedName>
    <definedName name="ㅗㄳㄱ" localSheetId="0" hidden="1">{#N/A,#N/A,FALSE,"CCTV"}</definedName>
    <definedName name="ㅗㄳㄱ" localSheetId="3" hidden="1">{#N/A,#N/A,FALSE,"CCTV"}</definedName>
    <definedName name="ㅗㄳㄱ" hidden="1">{#N/A,#N/A,FALSE,"CCTV"}</definedName>
    <definedName name="ㅗㅎㄹㄹ" localSheetId="0" hidden="1">{#N/A,#N/A,FALSE,"CCTV"}</definedName>
    <definedName name="ㅗㅎㄹㄹ" localSheetId="3" hidden="1">{#N/A,#N/A,FALSE,"CCTV"}</definedName>
    <definedName name="ㅗㅎㄹㄹ" hidden="1">{#N/A,#N/A,FALSE,"CCTV"}</definedName>
    <definedName name="ㅗ하ㅣㄴ어ㅗ뢔ㅑㅇㅈ" localSheetId="0" hidden="1">{#N/A,#N/A,FALSE,"CCTV"}</definedName>
    <definedName name="ㅗ하ㅣㄴ어ㅗ뢔ㅑㅇㅈ" localSheetId="3" hidden="1">{#N/A,#N/A,FALSE,"CCTV"}</definedName>
    <definedName name="ㅗ하ㅣㄴ어ㅗ뢔ㅑㅇㅈ" hidden="1">{#N/A,#N/A,FALSE,"CCTV"}</definedName>
    <definedName name="ㅗㅓ" localSheetId="0" hidden="1">{#N/A,#N/A,FALSE,"CCTV"}</definedName>
    <definedName name="ㅗㅓ" localSheetId="3" hidden="1">{#N/A,#N/A,FALSE,"CCTV"}</definedName>
    <definedName name="ㅗㅓ" hidden="1">{#N/A,#N/A,FALSE,"CCTV"}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ㅛㅎㄹ" localSheetId="0" hidden="1">{#N/A,#N/A,FALSE,"CCTV"}</definedName>
    <definedName name="ㅗㅛㅎㄹ" localSheetId="3" hidden="1">{#N/A,#N/A,FALSE,"CCTV"}</definedName>
    <definedName name="ㅗㅛㅎㄹ" hidden="1">{#N/A,#N/A,FALSE,"CCTV"}</definedName>
    <definedName name="ㅗㅝ" localSheetId="0" hidden="1">{#N/A,#N/A,FALSE,"CCTV"}</definedName>
    <definedName name="ㅗㅝ" localSheetId="3" hidden="1">{#N/A,#N/A,FALSE,"CCTV"}</definedName>
    <definedName name="ㅗㅝ" hidden="1">{#N/A,#N/A,FALSE,"CCTV"}</definedName>
    <definedName name="ㅛ" localSheetId="0" hidden="1">{#N/A,#N/A,FALSE,"이태원철근"}</definedName>
    <definedName name="ㅛ" localSheetId="3" hidden="1">{#N/A,#N/A,FALSE,"이태원철근"}</definedName>
    <definedName name="ㅛ" hidden="1">{#N/A,#N/A,FALSE,"이태원철근"}</definedName>
    <definedName name="ㅛㅛㅛ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ㅠ" localSheetId="0" hidden="1">{#N/A,#N/A,FALSE,"이태원철근"}</definedName>
    <definedName name="ㅠ" localSheetId="3" hidden="1">{#N/A,#N/A,FALSE,"이태원철근"}</definedName>
    <definedName name="ㅠ" hidden="1">{#N/A,#N/A,FALSE,"이태원철근"}</definedName>
    <definedName name="ㅠㅠㅠ" localSheetId="0" hidden="1">{#N/A,#N/A,FALSE,"지침";#N/A,#N/A,FALSE,"환경분석";#N/A,#N/A,FALSE,"Sheet16"}</definedName>
    <definedName name="ㅠㅠㅠ" localSheetId="3" hidden="1">{#N/A,#N/A,FALSE,"지침";#N/A,#N/A,FALSE,"환경분석";#N/A,#N/A,FALSE,"Sheet16"}</definedName>
    <definedName name="ㅠㅠㅠ" hidden="1">{#N/A,#N/A,FALSE,"지침";#N/A,#N/A,FALSE,"환경분석";#N/A,#N/A,FALSE,"Sheet16"}</definedName>
    <definedName name="ㅡ" localSheetId="0" hidden="1">{#N/A,#N/A,FALSE,"이태원철근"}</definedName>
    <definedName name="ㅡ" localSheetId="3" hidden="1">{#N/A,#N/A,FALSE,"이태원철근"}</definedName>
    <definedName name="ㅡ" hidden="1">{#N/A,#N/A,FALSE,"이태원철근"}</definedName>
    <definedName name="ㅡㅡㅡ" localSheetId="0" hidden="1">{#N/A,#N/A,FALSE,"지침";#N/A,#N/A,FALSE,"환경분석";#N/A,#N/A,FALSE,"Sheet16"}</definedName>
    <definedName name="ㅡㅡㅡ" localSheetId="3" hidden="1">{#N/A,#N/A,FALSE,"지침";#N/A,#N/A,FALSE,"환경분석";#N/A,#N/A,FALSE,"Sheet16"}</definedName>
    <definedName name="ㅡㅡㅡ" hidden="1">{#N/A,#N/A,FALSE,"지침";#N/A,#N/A,FALSE,"환경분석";#N/A,#N/A,FALSE,"Sheet16"}</definedName>
    <definedName name="ㅣㅗㅎ" localSheetId="0" hidden="1">{#N/A,#N/A,FALSE,"CCTV"}</definedName>
    <definedName name="ㅣㅗㅎ" localSheetId="3" hidden="1">{#N/A,#N/A,FALSE,"CCTV"}</definedName>
    <definedName name="ㅣㅗㅎ" hidden="1">{#N/A,#N/A,FALSE,"CCTV"}</definedName>
  </definedNames>
  <calcPr calcId="191029"/>
</workbook>
</file>

<file path=xl/calcChain.xml><?xml version="1.0" encoding="utf-8"?>
<calcChain xmlns="http://schemas.openxmlformats.org/spreadsheetml/2006/main">
  <c r="D23" i="10" l="1"/>
  <c r="D22" i="10"/>
  <c r="D21" i="10"/>
  <c r="D16" i="10"/>
  <c r="D17" i="10"/>
  <c r="D18" i="10"/>
  <c r="D19" i="10"/>
  <c r="D20" i="10"/>
  <c r="D15" i="10"/>
  <c r="D6" i="10" l="1"/>
  <c r="D11" i="10" s="1"/>
  <c r="D7" i="10"/>
  <c r="D8" i="10"/>
  <c r="D9" i="10"/>
  <c r="D10" i="10"/>
  <c r="G24" i="10"/>
  <c r="F24" i="10"/>
  <c r="I24" i="10"/>
  <c r="H24" i="10"/>
  <c r="H21" i="10"/>
  <c r="F14" i="10"/>
  <c r="G14" i="10"/>
  <c r="I14" i="10"/>
  <c r="I11" i="10"/>
  <c r="G11" i="10"/>
  <c r="D5" i="10"/>
  <c r="F11" i="10"/>
  <c r="E11" i="10"/>
  <c r="E14" i="10" s="1"/>
  <c r="H78" i="11"/>
  <c r="D14" i="10" l="1"/>
  <c r="D24" i="10" s="1"/>
  <c r="E24" i="10"/>
  <c r="G75" i="11" l="1"/>
  <c r="G78" i="11" s="1"/>
  <c r="H75" i="11"/>
  <c r="D77" i="11" l="1"/>
  <c r="D76" i="11"/>
  <c r="K9" i="18"/>
  <c r="O9" i="18" s="1"/>
  <c r="S9" i="18" s="1"/>
  <c r="W9" i="18" s="1"/>
  <c r="AA9" i="18" s="1"/>
  <c r="AE9" i="18" s="1"/>
  <c r="AI9" i="18" s="1"/>
  <c r="AM9" i="18" s="1"/>
  <c r="AQ9" i="18" s="1"/>
  <c r="AU9" i="18" s="1"/>
  <c r="AY9" i="18" s="1"/>
  <c r="BC9" i="18" s="1"/>
  <c r="BG9" i="18" s="1"/>
  <c r="BK9" i="18" s="1"/>
  <c r="BO9" i="18" s="1"/>
  <c r="BS9" i="18" s="1"/>
  <c r="BW9" i="18" s="1"/>
  <c r="CA9" i="18" s="1"/>
  <c r="CE9" i="18" s="1"/>
  <c r="CI9" i="18" s="1"/>
  <c r="CM9" i="18" s="1"/>
  <c r="CQ9" i="18" s="1"/>
  <c r="CU9" i="18" s="1"/>
  <c r="CY9" i="18" s="1"/>
  <c r="DC9" i="18" s="1"/>
  <c r="DG9" i="18" s="1"/>
  <c r="DK9" i="18" s="1"/>
  <c r="DO9" i="18" s="1"/>
  <c r="DS9" i="18" s="1"/>
  <c r="DW9" i="18" s="1"/>
  <c r="EA9" i="18" s="1"/>
  <c r="EE9" i="18" s="1"/>
  <c r="EI9" i="18" s="1"/>
  <c r="EM9" i="18" s="1"/>
  <c r="EQ9" i="18" s="1"/>
  <c r="EU9" i="18" s="1"/>
  <c r="EY9" i="18" s="1"/>
  <c r="FC9" i="18" s="1"/>
  <c r="FG9" i="18" s="1"/>
  <c r="FK9" i="18" s="1"/>
  <c r="FO9" i="18" s="1"/>
  <c r="G9" i="18"/>
  <c r="H69" i="11" l="1"/>
  <c r="E78" i="11" l="1"/>
  <c r="D78" i="11"/>
  <c r="C30" i="15" s="1"/>
  <c r="F78" i="11" l="1"/>
</calcChain>
</file>

<file path=xl/sharedStrings.xml><?xml version="1.0" encoding="utf-8"?>
<sst xmlns="http://schemas.openxmlformats.org/spreadsheetml/2006/main" count="280" uniqueCount="219">
  <si>
    <t>【별지 제1호 서식】</t>
    <phoneticPr fontId="8" type="noConversion"/>
  </si>
  <si>
    <t>총사업비 산출 총괄표(건축)</t>
    <phoneticPr fontId="8" type="noConversion"/>
  </si>
  <si>
    <t>단위:천원</t>
    <phoneticPr fontId="8" type="noConversion"/>
  </si>
  <si>
    <t>구분</t>
    <phoneticPr fontId="8" type="noConversion"/>
  </si>
  <si>
    <t>전   체</t>
    <phoneticPr fontId="8" type="noConversion"/>
  </si>
  <si>
    <t>건축감리</t>
    <phoneticPr fontId="8" type="noConversion"/>
  </si>
  <si>
    <t>전기감리</t>
    <phoneticPr fontId="8" type="noConversion"/>
  </si>
  <si>
    <t>감리제외</t>
    <phoneticPr fontId="8" type="noConversion"/>
  </si>
  <si>
    <t>타법감리</t>
    <phoneticPr fontId="8" type="noConversion"/>
  </si>
  <si>
    <t>비고</t>
    <phoneticPr fontId="8" type="noConversion"/>
  </si>
  <si>
    <t>총공사비</t>
    <phoneticPr fontId="8" type="noConversion"/>
  </si>
  <si>
    <t>순공사비</t>
    <phoneticPr fontId="8" type="noConversion"/>
  </si>
  <si>
    <t>토목공사</t>
    <phoneticPr fontId="8" type="noConversion"/>
  </si>
  <si>
    <t>건축공사</t>
    <phoneticPr fontId="8" type="noConversion"/>
  </si>
  <si>
    <t>기계설비공사</t>
    <phoneticPr fontId="8" type="noConversion"/>
  </si>
  <si>
    <t>전기공사</t>
    <phoneticPr fontId="8" type="noConversion"/>
  </si>
  <si>
    <t>정보통신공사</t>
    <phoneticPr fontId="8" type="noConversion"/>
  </si>
  <si>
    <t>소방설비공사</t>
    <phoneticPr fontId="8" type="noConversion"/>
  </si>
  <si>
    <t>소계</t>
    <phoneticPr fontId="8" type="noConversion"/>
  </si>
  <si>
    <t>일반관리비</t>
    <phoneticPr fontId="8" type="noConversion"/>
  </si>
  <si>
    <t>이윤</t>
    <phoneticPr fontId="8" type="noConversion"/>
  </si>
  <si>
    <t>간
접
비</t>
    <phoneticPr fontId="8" type="noConversion"/>
  </si>
  <si>
    <t>설계비</t>
    <phoneticPr fontId="8" type="noConversion"/>
  </si>
  <si>
    <t>감리비</t>
    <phoneticPr fontId="8" type="noConversion"/>
  </si>
  <si>
    <t>일반분양시설경비</t>
    <phoneticPr fontId="8" type="noConversion"/>
  </si>
  <si>
    <t>분담금 및 부담금</t>
    <phoneticPr fontId="8" type="noConversion"/>
  </si>
  <si>
    <t>보상비</t>
    <phoneticPr fontId="8" type="noConversion"/>
  </si>
  <si>
    <t>기타사업성 경비</t>
    <phoneticPr fontId="8" type="noConversion"/>
  </si>
  <si>
    <t>대지비</t>
    <phoneticPr fontId="8" type="noConversion"/>
  </si>
  <si>
    <t>부가가치세액</t>
    <phoneticPr fontId="8" type="noConversion"/>
  </si>
  <si>
    <t>총사업비 계</t>
    <phoneticPr fontId="8" type="noConversion"/>
  </si>
  <si>
    <t xml:space="preserve">주 1 : 순공사비란 재료비, 노무비, 경비를 합한 금액임. </t>
    <phoneticPr fontId="8" type="noConversion"/>
  </si>
  <si>
    <t xml:space="preserve">   2 : 일반관리비와 이윤에 대한 정의 및 산정 방법은 ‘원가계산에 의한 예정가격작성준칙(회계예규)’에 따름. </t>
    <phoneticPr fontId="8" type="noConversion"/>
  </si>
  <si>
    <t xml:space="preserve">   3 : 부가가치세액의 정의와 산정방법은 ‘부가가치세법’에 따름</t>
    <phoneticPr fontId="8" type="noConversion"/>
  </si>
  <si>
    <t xml:space="preserve">   4 : 간접비란 사업비 중 총공사비를 제외한 설계비, 감리비, 일반분양시설경비 등 사업비성 경비를 말하며, 세부</t>
    <phoneticPr fontId="8" type="noConversion"/>
  </si>
  <si>
    <t xml:space="preserve">       비목은 다음과 같음.</t>
    <phoneticPr fontId="8" type="noConversion"/>
  </si>
  <si>
    <t xml:space="preserve">       - 일반분양시설경비 : 시공비, 운영비, 광고홍보비</t>
    <phoneticPr fontId="8" type="noConversion"/>
  </si>
  <si>
    <t xml:space="preserve">       - 분담금 및 부담금 : 인입분담금(가스, 전기, 수도, 지역난방), 진입도로, 학교용지확보 부담금</t>
    <phoneticPr fontId="8" type="noConversion"/>
  </si>
  <si>
    <t xml:space="preserve">       - 보상비 : 이주대책비, 이주 보상비</t>
    <phoneticPr fontId="8" type="noConversion"/>
  </si>
  <si>
    <t xml:space="preserve">       - 대지비 : 대지 구입비, 대지 구입 관련 금융비용 및 제세공과금 </t>
    <phoneticPr fontId="8" type="noConversion"/>
  </si>
  <si>
    <t>【별지 제2호 서식】</t>
    <phoneticPr fontId="8" type="noConversion"/>
  </si>
  <si>
    <t>공종별 총공사비 구성 현황표</t>
    <phoneticPr fontId="8" type="noConversion"/>
  </si>
  <si>
    <t>분야</t>
    <phoneticPr fontId="8" type="noConversion"/>
  </si>
  <si>
    <t>공종</t>
    <phoneticPr fontId="8" type="noConversion"/>
  </si>
  <si>
    <t>전체</t>
    <phoneticPr fontId="8" type="noConversion"/>
  </si>
  <si>
    <t>건축 감리대상</t>
    <phoneticPr fontId="8" type="noConversion"/>
  </si>
  <si>
    <t>통신(13개공종)</t>
    <phoneticPr fontId="8" type="noConversion"/>
  </si>
  <si>
    <t>이     윤</t>
    <phoneticPr fontId="8" type="noConversion"/>
  </si>
  <si>
    <t>총공사비 계</t>
    <phoneticPr fontId="8" type="noConversion"/>
  </si>
  <si>
    <t>소방감리</t>
    <phoneticPr fontId="8" type="noConversion"/>
  </si>
  <si>
    <t>주택건설공사 감리자 모집에 따른 사업개요</t>
    <phoneticPr fontId="8" type="noConversion"/>
  </si>
  <si>
    <t>가. 사업현황</t>
    <phoneticPr fontId="8" type="noConversion"/>
  </si>
  <si>
    <t>구   분</t>
    <phoneticPr fontId="8" type="noConversion"/>
  </si>
  <si>
    <t>내   용</t>
    <phoneticPr fontId="8" type="noConversion"/>
  </si>
  <si>
    <t>비   고</t>
    <phoneticPr fontId="8" type="noConversion"/>
  </si>
  <si>
    <t>사 업 명</t>
    <phoneticPr fontId="8" type="noConversion"/>
  </si>
  <si>
    <t>사업주체</t>
    <phoneticPr fontId="8" type="noConversion"/>
  </si>
  <si>
    <t>설 계 자</t>
    <phoneticPr fontId="8" type="noConversion"/>
  </si>
  <si>
    <t>시 공 사</t>
    <phoneticPr fontId="8" type="noConversion"/>
  </si>
  <si>
    <t>사업개요</t>
    <phoneticPr fontId="8" type="noConversion"/>
  </si>
  <si>
    <t>나. 총사업비</t>
    <phoneticPr fontId="8" type="noConversion"/>
  </si>
  <si>
    <t>(단위 : 천원)</t>
    <phoneticPr fontId="8" type="noConversion"/>
  </si>
  <si>
    <t>항  목</t>
    <phoneticPr fontId="8" type="noConversion"/>
  </si>
  <si>
    <t>금  액</t>
    <phoneticPr fontId="8" type="noConversion"/>
  </si>
  <si>
    <t>총 사 업 비</t>
    <phoneticPr fontId="24" type="noConversion"/>
  </si>
  <si>
    <t>천원</t>
    <phoneticPr fontId="24" type="noConversion"/>
  </si>
  <si>
    <t>대   지   비</t>
  </si>
  <si>
    <t>총 공 사 비</t>
  </si>
  <si>
    <t>감 리 구 분</t>
    <phoneticPr fontId="24" type="noConversion"/>
  </si>
  <si>
    <t>나.타법감리 대상공사비</t>
    <phoneticPr fontId="24" type="noConversion"/>
  </si>
  <si>
    <t>구   분</t>
    <phoneticPr fontId="24" type="noConversion"/>
  </si>
  <si>
    <t>년</t>
  </si>
  <si>
    <t>2027년</t>
    <phoneticPr fontId="24" type="noConversion"/>
  </si>
  <si>
    <t>비    고</t>
    <phoneticPr fontId="24" type="noConversion"/>
  </si>
  <si>
    <t>월</t>
  </si>
  <si>
    <t>개월</t>
  </si>
  <si>
    <t>27.11.30</t>
    <phoneticPr fontId="24" type="noConversion"/>
  </si>
  <si>
    <t>지정공사</t>
    <phoneticPr fontId="24" type="noConversion"/>
  </si>
  <si>
    <t>25.03.01~</t>
    <phoneticPr fontId="24" type="noConversion"/>
  </si>
  <si>
    <t>25.06.30</t>
    <phoneticPr fontId="24" type="noConversion"/>
  </si>
  <si>
    <t>(4개월)</t>
    <phoneticPr fontId="24" type="noConversion"/>
  </si>
  <si>
    <t>골조공사</t>
    <phoneticPr fontId="24" type="noConversion"/>
  </si>
  <si>
    <t>25.04.01~</t>
    <phoneticPr fontId="24" type="noConversion"/>
  </si>
  <si>
    <t>26.12.31</t>
    <phoneticPr fontId="24" type="noConversion"/>
  </si>
  <si>
    <t>(21개월)</t>
    <phoneticPr fontId="24" type="noConversion"/>
  </si>
  <si>
    <t>마감공사</t>
    <phoneticPr fontId="24" type="noConversion"/>
  </si>
  <si>
    <t>25.07.01~</t>
    <phoneticPr fontId="24" type="noConversion"/>
  </si>
  <si>
    <t>(29개월)</t>
    <phoneticPr fontId="24" type="noConversion"/>
  </si>
  <si>
    <t>2028년</t>
    <phoneticPr fontId="24" type="noConversion"/>
  </si>
  <si>
    <t>가시설물공사</t>
  </si>
  <si>
    <t>철골공사</t>
  </si>
  <si>
    <t>철근콘크리트공사</t>
  </si>
  <si>
    <t>용접공사</t>
  </si>
  <si>
    <t>조적공사</t>
  </si>
  <si>
    <t>미장공사</t>
  </si>
  <si>
    <t>단열공사</t>
  </si>
  <si>
    <t>목공사</t>
  </si>
  <si>
    <t>가구공사</t>
  </si>
  <si>
    <t>금속공사</t>
  </si>
  <si>
    <t>지붕 및 홈통공사</t>
  </si>
  <si>
    <t>창호공사</t>
  </si>
  <si>
    <t>유리공사</t>
  </si>
  <si>
    <t>타일공사</t>
  </si>
  <si>
    <t>돌공사</t>
  </si>
  <si>
    <t>도장공사</t>
  </si>
  <si>
    <t>도배공사</t>
  </si>
  <si>
    <t>수장공사</t>
  </si>
  <si>
    <t>주방용구공사</t>
  </si>
  <si>
    <t>잡공사</t>
  </si>
  <si>
    <t>급수설비공사</t>
  </si>
  <si>
    <t>급탕설비공사</t>
  </si>
  <si>
    <t>난방설비공사</t>
  </si>
  <si>
    <t>가스설비공사</t>
  </si>
  <si>
    <t>위생기구공사</t>
  </si>
  <si>
    <t>자동제어설비공사</t>
  </si>
  <si>
    <t>특수설비공사</t>
  </si>
  <si>
    <t>승강기기계공사</t>
  </si>
  <si>
    <t>전력간선공사</t>
  </si>
  <si>
    <t>소화설비공사</t>
    <phoneticPr fontId="8" type="noConversion"/>
  </si>
  <si>
    <t>경보설비공사</t>
    <phoneticPr fontId="8" type="noConversion"/>
  </si>
  <si>
    <t>피난구조설비공사</t>
    <phoneticPr fontId="8" type="noConversion"/>
  </si>
  <si>
    <t>소화활동설비공사</t>
    <phoneticPr fontId="8" type="noConversion"/>
  </si>
  <si>
    <t>소화용수설비공사</t>
    <phoneticPr fontId="8" type="noConversion"/>
  </si>
  <si>
    <t>아산 모종샛들지구 A-2블록 공동주택</t>
    <phoneticPr fontId="8" type="noConversion"/>
  </si>
  <si>
    <t>㈜제이에스글로벌</t>
    <phoneticPr fontId="24" type="noConversion"/>
  </si>
  <si>
    <t>대전광역시 서구 계룡로 583번길 9(탄방동)</t>
    <phoneticPr fontId="8" type="noConversion"/>
  </si>
  <si>
    <t>TEL) 042-487-9415</t>
    <phoneticPr fontId="8" type="noConversion"/>
  </si>
  <si>
    <t>에이앤유디자인그룹건축사사무소㈜</t>
    <phoneticPr fontId="8" type="noConversion"/>
  </si>
  <si>
    <t>서울특별시 송파구 충민로 52</t>
    <phoneticPr fontId="8" type="noConversion"/>
  </si>
  <si>
    <t>TEL) 02-2047-3000</t>
    <phoneticPr fontId="8" type="noConversion"/>
  </si>
  <si>
    <t>㈜금성백조건설</t>
    <phoneticPr fontId="8" type="noConversion"/>
  </si>
  <si>
    <t>세종특별자치시 한누리대로 234, 1동 7층 708,709호(나성동, 르네상스)</t>
    <phoneticPr fontId="8" type="noConversion"/>
  </si>
  <si>
    <t>TEL) 041-719-5413</t>
    <phoneticPr fontId="8" type="noConversion"/>
  </si>
  <si>
    <t>㈜대승글로벌</t>
    <phoneticPr fontId="8" type="noConversion"/>
  </si>
  <si>
    <t>충청남도 아산시 배방읍 희망로46번길 19-3</t>
    <phoneticPr fontId="8" type="noConversion"/>
  </si>
  <si>
    <t>TEL) 041-545-9750</t>
    <phoneticPr fontId="8" type="noConversion"/>
  </si>
  <si>
    <t>대지위치 : 충청남도 아산시 모종동 아산모종샛들지구 A-2BL</t>
    <phoneticPr fontId="8" type="noConversion"/>
  </si>
  <si>
    <t>공사규모 : 지하2층, 지상40층 아파트 6개동(880세대) 및 부대복리시설</t>
    <phoneticPr fontId="8" type="noConversion"/>
  </si>
  <si>
    <t>대지면적 :  42,841.00㎡</t>
    <phoneticPr fontId="8" type="noConversion"/>
  </si>
  <si>
    <t>연 면 적 :  158,055.1303㎡</t>
    <phoneticPr fontId="8" type="noConversion"/>
  </si>
  <si>
    <t>건축면적 :  5,518.7273㎡</t>
    <phoneticPr fontId="8" type="noConversion"/>
  </si>
  <si>
    <t xml:space="preserve">사업승인 : 2025.08.07. </t>
    <phoneticPr fontId="8" type="noConversion"/>
  </si>
  <si>
    <t xml:space="preserve">  </t>
  </si>
  <si>
    <t>지정 및 기초공사</t>
  </si>
  <si>
    <t>전기인입공사</t>
  </si>
  <si>
    <t>수배전반공사</t>
  </si>
  <si>
    <t>변압기설치공사</t>
  </si>
  <si>
    <t>발전기설치공사</t>
  </si>
  <si>
    <t>동력설비공사</t>
  </si>
  <si>
    <t>배관배선공사</t>
  </si>
  <si>
    <t>전등설치공사</t>
  </si>
  <si>
    <t>전열설치공사</t>
  </si>
  <si>
    <t>Cable Tray공사</t>
  </si>
  <si>
    <t>Race Way공사</t>
  </si>
  <si>
    <t>부스덕트공사</t>
  </si>
  <si>
    <t>보안등설치공사</t>
  </si>
  <si>
    <t>피뢰침 및 접지공사</t>
  </si>
  <si>
    <t>승강기공사</t>
  </si>
  <si>
    <t>소방
(5개 공종)</t>
    <phoneticPr fontId="8" type="noConversion"/>
  </si>
  <si>
    <t>토공사</t>
  </si>
  <si>
    <t>흙막이공사</t>
  </si>
  <si>
    <t>비탈면보호공사</t>
  </si>
  <si>
    <t>옹벽공사</t>
  </si>
  <si>
    <t>석축공사</t>
  </si>
  <si>
    <t>우,오수공사</t>
  </si>
  <si>
    <t>공동구공사</t>
  </si>
  <si>
    <t>지하저수조 및 급수공사</t>
  </si>
  <si>
    <t>도로포장공사</t>
  </si>
  <si>
    <t>교통안전시설물공사</t>
  </si>
  <si>
    <t>정화조시설공사</t>
  </si>
  <si>
    <t>조경공사</t>
  </si>
  <si>
    <t>부대시설공사</t>
  </si>
  <si>
    <t>공통가설물공사</t>
  </si>
  <si>
    <t>방수.방습공사</t>
  </si>
  <si>
    <t>소   계</t>
  </si>
  <si>
    <t>오배수 및  통기설비공사</t>
  </si>
  <si>
    <t>아산 모종샛들지구 A-2블록 공동주택</t>
    <phoneticPr fontId="24" type="noConversion"/>
  </si>
  <si>
    <t>현장명 :  아산 모종샛들지구 A-2블록 공동주택 신축공사</t>
    <phoneticPr fontId="24" type="noConversion"/>
  </si>
  <si>
    <t>공사위치 : 충청남도 아산시 모종동 아산모종샛들지구 A-2BL</t>
    <phoneticPr fontId="8" type="noConversion"/>
  </si>
  <si>
    <t>(전체)공사기간 : 43개월(2026년 12월 01일 ~ 2030년 6월 30일)</t>
    <phoneticPr fontId="24" type="noConversion"/>
  </si>
  <si>
    <t>2026년</t>
    <phoneticPr fontId="8" type="noConversion"/>
  </si>
  <si>
    <t>2029년</t>
    <phoneticPr fontId="24" type="noConversion"/>
  </si>
  <si>
    <t>2030년</t>
    <phoneticPr fontId="8" type="noConversion"/>
  </si>
  <si>
    <t>26.12.01~</t>
    <phoneticPr fontId="24" type="noConversion"/>
  </si>
  <si>
    <t>30.06.30</t>
    <phoneticPr fontId="24" type="noConversion"/>
  </si>
  <si>
    <t>(43개월)</t>
    <phoneticPr fontId="24" type="noConversion"/>
  </si>
  <si>
    <t>구조체공사</t>
    <phoneticPr fontId="8" type="noConversion"/>
  </si>
  <si>
    <t>27.05.01~</t>
    <phoneticPr fontId="8" type="noConversion"/>
  </si>
  <si>
    <t>29.07.01~30.06.30</t>
    <phoneticPr fontId="24" type="noConversion"/>
  </si>
  <si>
    <t>(18개월)</t>
    <phoneticPr fontId="24" type="noConversion"/>
  </si>
  <si>
    <t>조경공사</t>
    <phoneticPr fontId="8" type="noConversion"/>
  </si>
  <si>
    <t>29.08.01~</t>
    <phoneticPr fontId="24" type="noConversion"/>
  </si>
  <si>
    <t>(11개월)</t>
    <phoneticPr fontId="24" type="noConversion"/>
  </si>
  <si>
    <t>설비공사</t>
    <phoneticPr fontId="8" type="noConversion"/>
  </si>
  <si>
    <t>30.06.30</t>
    <phoneticPr fontId="8" type="noConversion"/>
  </si>
  <si>
    <t>(38개월)</t>
    <phoneticPr fontId="8" type="noConversion"/>
  </si>
  <si>
    <t>전기공사</t>
    <phoneticPr fontId="24" type="noConversion"/>
  </si>
  <si>
    <t>(38개월)</t>
    <phoneticPr fontId="24" type="noConversion"/>
  </si>
  <si>
    <t>작성일 : 2026년 9월</t>
    <phoneticPr fontId="8" type="noConversion"/>
  </si>
  <si>
    <t>전체공사기간 : 2026.12.01 ~ 2030.06.30</t>
    <phoneticPr fontId="8" type="noConversion"/>
  </si>
  <si>
    <t>현장명 : 아산 모종샛들지구 A-2블록 공동주택 신축공사</t>
    <phoneticPr fontId="8" type="noConversion"/>
  </si>
  <si>
    <t>27.05.01~</t>
    <phoneticPr fontId="24" type="noConversion"/>
  </si>
  <si>
    <t xml:space="preserve">  </t>
    <phoneticPr fontId="8" type="noConversion"/>
  </si>
  <si>
    <r>
      <t xml:space="preserve">       - 기타 사업비성 경비 : 제세공과금, 측량</t>
    </r>
    <r>
      <rPr>
        <sz val="10"/>
        <color indexed="8"/>
        <rFont val="맑은 고딕"/>
        <family val="3"/>
        <charset val="136"/>
        <scheme val="major"/>
      </rPr>
      <t>‧</t>
    </r>
    <r>
      <rPr>
        <sz val="10"/>
        <color indexed="8"/>
        <rFont val="맑은 고딕"/>
        <family val="3"/>
        <charset val="129"/>
        <scheme val="major"/>
      </rPr>
      <t>교통</t>
    </r>
    <r>
      <rPr>
        <sz val="10"/>
        <color indexed="8"/>
        <rFont val="맑은 고딕"/>
        <family val="3"/>
        <charset val="136"/>
        <scheme val="major"/>
      </rPr>
      <t>‧</t>
    </r>
    <r>
      <rPr>
        <sz val="10"/>
        <color indexed="8"/>
        <rFont val="맑은 고딕"/>
        <family val="3"/>
        <charset val="129"/>
        <scheme val="major"/>
      </rPr>
      <t xml:space="preserve">환경 영향평가 수수료, 취득세, 등록세, 건물보존 등기비 및 입주 관 </t>
    </r>
    <phoneticPr fontId="8" type="noConversion"/>
  </si>
  <si>
    <r>
      <t xml:space="preserve">         리비, 분양</t>
    </r>
    <r>
      <rPr>
        <sz val="10"/>
        <color indexed="8"/>
        <rFont val="맑은 고딕"/>
        <family val="3"/>
        <charset val="136"/>
        <scheme val="major"/>
      </rPr>
      <t>‧</t>
    </r>
    <r>
      <rPr>
        <sz val="10"/>
        <color indexed="8"/>
        <rFont val="맑은 고딕"/>
        <family val="3"/>
        <charset val="129"/>
        <scheme val="major"/>
      </rPr>
      <t xml:space="preserve">임대보증 및 하자보증수수료 등 기타 사업비성 경비 </t>
    </r>
    <phoneticPr fontId="8" type="noConversion"/>
  </si>
  <si>
    <t>(18개월)</t>
    <phoneticPr fontId="8" type="noConversion"/>
  </si>
  <si>
    <t>28.10.31</t>
    <phoneticPr fontId="8" type="noConversion"/>
  </si>
  <si>
    <t>26.12.01~27.05.31</t>
    <phoneticPr fontId="24" type="noConversion"/>
  </si>
  <si>
    <t>토목 (13개공종)</t>
    <phoneticPr fontId="8" type="noConversion"/>
  </si>
  <si>
    <t>건축 (23개공종)</t>
    <phoneticPr fontId="8" type="noConversion"/>
  </si>
  <si>
    <t>소   계</t>
    <phoneticPr fontId="8" type="noConversion"/>
  </si>
  <si>
    <t>기계설비 (9개공종)</t>
    <phoneticPr fontId="8" type="noConversion"/>
  </si>
  <si>
    <t>전기 (15개공종)</t>
    <phoneticPr fontId="8" type="noConversion"/>
  </si>
  <si>
    <t>27.06.01~</t>
    <phoneticPr fontId="24" type="noConversion"/>
  </si>
  <si>
    <t>(37개월)</t>
    <phoneticPr fontId="24" type="noConversion"/>
  </si>
  <si>
    <t>30.06.30.</t>
    <phoneticPr fontId="24" type="noConversion"/>
  </si>
  <si>
    <t>전체공정
(43개월)</t>
    <phoneticPr fontId="8" type="noConversion"/>
  </si>
  <si>
    <t>소방
(37개월)</t>
    <phoneticPr fontId="24" type="noConversion"/>
  </si>
  <si>
    <t>가.소방감리 대상공사비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</si>
</sst>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8">
    <numFmt numFmtId="5" formatCode="&quot;₩&quot;#,##0;\-&quot;₩&quot;#,##0"/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3" formatCode="\$#,##0_);\(\$#,##0\)"/>
    <numFmt numFmtId="24" formatCode="\$#,##0_);[Red]\(\$#,##0\)"/>
    <numFmt numFmtId="176" formatCode="_ * #,##0_ ;_ * \-#,##0_ ;_ * &quot;-&quot;_ ;_ @_ "/>
    <numFmt numFmtId="177" formatCode="_ * #,##0.00_ ;_ * \-#,##0.00_ ;_ * &quot;-&quot;??_ ;_ @_ "/>
    <numFmt numFmtId="178" formatCode="_-* #,##0.000_-;\-* #,##0.000_-;_-* &quot;-&quot;_-;_-@_-"/>
    <numFmt numFmtId="179" formatCode="_ * #,##0.00_ ;_ * \-#,##0.00_ ;_ * &quot;-&quot;_ ;_ @_ "/>
    <numFmt numFmtId="180" formatCode="#,##0_ "/>
    <numFmt numFmtId="181" formatCode="_-* #,##0,_-;\-* #,##0,_-;_-* &quot;-&quot;_-;_-@_-"/>
    <numFmt numFmtId="182" formatCode="&quot;D+&quot;#"/>
    <numFmt numFmtId="183" formatCode="0.0_ "/>
    <numFmt numFmtId="184" formatCode="[$-409]#,##0_);[Red]\(#,##0\)"/>
    <numFmt numFmtId="185" formatCode="_-* #,##0_-;\-* #,##0_-;_-* \-_-;_-@_-"/>
    <numFmt numFmtId="186" formatCode="#,##0.00_ "/>
    <numFmt numFmtId="187" formatCode="0.000_ "/>
    <numFmt numFmtId="188" formatCode="_-* #,##0.0_-;\-* #,##0.0_-;_-* &quot;-&quot;_-;_-@_-"/>
    <numFmt numFmtId="189" formatCode="_(&quot;$&quot;* #,##0_);_(&quot;$&quot;* \(#,##0\);_(&quot;$&quot;* &quot;-&quot;_);_(@_)"/>
    <numFmt numFmtId="190" formatCode="###,###,###.00"/>
    <numFmt numFmtId="191" formatCode="&quot;연&quot;&quot;면&quot;&quot;적&quot;\ #,##0&quot;평&quot;"/>
    <numFmt numFmtId="192" formatCode="_ &quot;₩&quot;* #,##0_ ;_ &quot;₩&quot;* \-#,##0_ ;_ &quot;₩&quot;* &quot;-&quot;_ ;_ @_ "/>
    <numFmt numFmtId="193" formatCode="#."/>
    <numFmt numFmtId="194" formatCode="##"/>
    <numFmt numFmtId="195" formatCode="0.000"/>
    <numFmt numFmtId="196" formatCode="0.0000"/>
    <numFmt numFmtId="197" formatCode="&quot;₩&quot;#,##0;&quot;₩&quot;&quot;₩&quot;&quot;₩&quot;&quot;₩&quot;&quot;₩&quot;\-#,##0"/>
    <numFmt numFmtId="198" formatCode="#,##0;[Red]&quot;-&quot;#,##0"/>
    <numFmt numFmtId="199" formatCode="&quot;₩&quot;#,##0.00;&quot;₩&quot;\-#,##0.00"/>
    <numFmt numFmtId="200" formatCode="_-&quot;₩&quot;* #,##0_-;&quot;₩&quot;\!\-&quot;₩&quot;* #,##0_-;_-&quot;₩&quot;* &quot;-&quot;_-;_-@_-"/>
    <numFmt numFmtId="201" formatCode="_ &quot;₩&quot;* #,##0_ ;_ &quot;₩&quot;* &quot;₩&quot;&quot;₩&quot;&quot;₩&quot;&quot;₩&quot;&quot;₩&quot;&quot;₩&quot;&quot;₩&quot;\-#,##0_ ;_ &quot;₩&quot;* &quot;-&quot;_ ;_ @_ "/>
    <numFmt numFmtId="202" formatCode="_ &quot;₩&quot;\ * #,##0_ ;_ &quot;₩&quot;\ * \-#,##0_ ;_ &quot;₩&quot;\ * &quot;-&quot;_ ;_ @_ "/>
    <numFmt numFmtId="203" formatCode="&quot;₩&quot;#,##0.00;[Red]&quot;₩&quot;\-#,##0.00"/>
    <numFmt numFmtId="204" formatCode="_ &quot;$&quot;* #,##0_ ;_ &quot;$&quot;* \-#,##0_ ;_ &quot;$&quot;* &quot;-&quot;_ ;_ @_ "/>
    <numFmt numFmtId="205" formatCode="&quot;₩&quot;#,##0;[Red]&quot;₩&quot;&quot;-&quot;#,##0"/>
    <numFmt numFmtId="206" formatCode="&quot;$&quot;#,##0_);[Red]\(&quot;$&quot;#,##0\)"/>
    <numFmt numFmtId="207" formatCode=".\-############################################;###################################"/>
    <numFmt numFmtId="208" formatCode="_ &quot;₩&quot;* #,##0.00_ ;_ &quot;₩&quot;* \-#,##0.00_ ;_ &quot;₩&quot;* &quot;-&quot;??_ ;_ @_ "/>
    <numFmt numFmtId="209" formatCode="_-&quot;₩&quot;* #,##0.00_-;&quot;₩&quot;\!\-&quot;₩&quot;* #,##0.00_-;_-&quot;₩&quot;* &quot;-&quot;??_-;_-@_-"/>
    <numFmt numFmtId="210" formatCode="_ &quot;₩&quot;* #,##0.00_ ;_ &quot;₩&quot;* &quot;₩&quot;&quot;₩&quot;&quot;₩&quot;&quot;₩&quot;&quot;₩&quot;&quot;₩&quot;&quot;₩&quot;\-#,##0.00_ ;_ &quot;₩&quot;* &quot;-&quot;??_ ;_ @_ "/>
    <numFmt numFmtId="211" formatCode="_ &quot;₩&quot;\ * #,##0.00_ ;_ &quot;₩&quot;\ * \-#,##0.00_ ;_ &quot;₩&quot;\ * &quot;-&quot;??_ ;_ @_ "/>
    <numFmt numFmtId="212" formatCode="&quot;₩&quot;#,##0;[Red]&quot;₩&quot;\-#,##0"/>
    <numFmt numFmtId="213" formatCode="_ &quot;$&quot;* #,##0.00_ ;_ &quot;$&quot;* \-#,##0.00_ ;_ &quot;$&quot;* &quot;-&quot;??_ ;_ @_ "/>
    <numFmt numFmtId="214" formatCode="_(&quot;$&quot;* #,##0.00_);_(&quot;$&quot;* \(#,##0.00\);_(&quot;$&quot;* &quot;-&quot;??_);_(@_)"/>
    <numFmt numFmtId="215" formatCode="&quot;$&quot;#,##0.00_);[Red]\(&quot;$&quot;#,##0.00\)"/>
    <numFmt numFmtId="216" formatCode="\(0.0%\);[Red]\(\-0.0%\)"/>
    <numFmt numFmtId="217" formatCode="&quot;₩&quot;#,##0;&quot;₩&quot;&quot;₩&quot;\-#,##0"/>
    <numFmt numFmtId="218" formatCode="_-* #,##0.00_-;&quot;₩&quot;&quot;₩&quot;&quot;₩&quot;\-* #,##0.00_-;_-* &quot;-&quot;??_-;_-@_-"/>
    <numFmt numFmtId="219" formatCode="_-* #,##0_-;&quot;₩&quot;\!\-* #,##0_-;_-* &quot;-&quot;_-;_-@_-"/>
    <numFmt numFmtId="220" formatCode="0.0%"/>
    <numFmt numFmtId="221" formatCode="_-* #,##0\ _P_T_A_-;\-* #,##0\ _P_T_A_-;_-* &quot;-&quot;\ _P_T_A_-;_-@_-"/>
    <numFmt numFmtId="222" formatCode="_-* #,##0.00_-;&quot;₩&quot;\!\-* #,##0.00_-;_-* &quot;-&quot;??_-;_-@_-"/>
    <numFmt numFmtId="223" formatCode="_ * #,##0.00_ ;_ * &quot;₩&quot;&quot;₩&quot;&quot;₩&quot;&quot;₩&quot;&quot;₩&quot;&quot;₩&quot;&quot;₩&quot;\-#,##0.00_ ;_ * &quot;-&quot;??_ ;_ @_ "/>
    <numFmt numFmtId="224" formatCode="#,##0.00;[Red]&quot;-&quot;#,##0.00"/>
    <numFmt numFmtId="225" formatCode="_-* #,##0.00\ _P_T_A_-;\-* #,##0.00\ _P_T_A_-;_-* &quot;-&quot;??\ _P_T_A_-;_-@_-"/>
    <numFmt numFmtId="226" formatCode="&quot;₩&quot;#,##0;[Red]&quot;₩&quot;&quot;₩&quot;&quot;₩&quot;&quot;₩&quot;&quot;₩&quot;\-#,##0"/>
    <numFmt numFmtId="227" formatCode="&quot; &quot;@"/>
    <numFmt numFmtId="228" formatCode="0_ ;[Red]\-0\ "/>
    <numFmt numFmtId="229" formatCode="General_)"/>
    <numFmt numFmtId="230" formatCode="General&quot;·&quot;"/>
    <numFmt numFmtId="231" formatCode="\-\2\2\4&quot; &quot;"/>
    <numFmt numFmtId="232" formatCode="\-\1&quot; &quot;"/>
    <numFmt numFmtId="233" formatCode="#,##0&quot;  &quot;"/>
    <numFmt numFmtId="234" formatCode="\-\1\4\4&quot; &quot;"/>
    <numFmt numFmtId="235" formatCode="_ * #,##0.00_ ;_ * &quot;₩&quot;&quot;₩&quot;&quot;₩&quot;&quot;₩&quot;&quot;₩&quot;&quot;₩&quot;&quot;₩&quot;&quot;₩&quot;\!\!\-#,##0.00_ ;_ * &quot;-&quot;??_ ;_ @_ "/>
    <numFmt numFmtId="236" formatCode="&quot;?#,##0.000;&quot;\&quot;&quot;₩&quot;&quot;₩&quot;&quot;₩&quot;\(&quot;?#,##0.000&quot;\&quot;&quot;₩&quot;&quot;₩&quot;&quot;₩&quot;\)"/>
    <numFmt numFmtId="237" formatCode="yy/m/d"/>
    <numFmt numFmtId="238" formatCode="\$#,##0\ ;\(\$#,##0\)"/>
    <numFmt numFmtId="239" formatCode="0.000000%"/>
    <numFmt numFmtId="240" formatCode="#,##0.00\ &quot;M2&quot;"/>
    <numFmt numFmtId="241" formatCode="dd/mm/yy\ \ \ \ hh:mm"/>
    <numFmt numFmtId="242" formatCode="0_ "/>
    <numFmt numFmtId="243" formatCode="#,##0\ &quot;DM&quot;;\-#,##0\ &quot;DM&quot;"/>
    <numFmt numFmtId="244" formatCode="#,##0.0?&quot;&quot;;\-#,##0.0?&quot;&quot;"/>
    <numFmt numFmtId="245" formatCode="_-* #,##0\ _D_M_-;\-* #,##0\ _D_M_-;_-* &quot;-&quot;\ _D_M_-;_-@_-"/>
    <numFmt numFmtId="246" formatCode="#,##0.0&quot;&quot;"/>
    <numFmt numFmtId="247" formatCode="_-* #,##0.00\ _D_M_-;\-* #,##0.00\ _D_M_-;_-* &quot;-&quot;??\ _D_M_-;_-@_-"/>
    <numFmt numFmtId="248" formatCode="&quot;₩&quot;#,##0;&quot;₩&quot;&quot;₩&quot;&quot;₩&quot;&quot;₩&quot;&quot;₩&quot;&quot;₩&quot;&quot;₩&quot;&quot;₩&quot;\!\!\-#,##0"/>
    <numFmt numFmtId="249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50" formatCode="_-&quot;₩&quot;* #,##0.00_-;&quot;₩&quot;&quot;₩&quot;&quot;₩&quot;\-&quot;₩&quot;* #,##0.00_-;_-&quot;₩&quot;* &quot;-&quot;??_-;_-@_-"/>
    <numFmt numFmtId="251" formatCode="&quot;₩&quot;#,##0.00\ ;\(&quot;₩&quot;#,##0.00\)"/>
    <numFmt numFmtId="252" formatCode="&quot;₩&quot;#,##0.00;&quot;₩&quot;&quot;₩&quot;&quot;₩&quot;&quot;₩&quot;&quot;₩&quot;\-#,##0.00"/>
    <numFmt numFmtId="253" formatCode="&quot;₩&quot;#,##0;&quot;₩&quot;\-#,##0"/>
    <numFmt numFmtId="254" formatCode="_-[$€-2]* #,##0.00_-;\-[$€-2]* #,##0.00_-;_-[$€-2]* &quot;-&quot;??_-"/>
    <numFmt numFmtId="255" formatCode="#,##0."/>
    <numFmt numFmtId="256" formatCode="0.000000"/>
    <numFmt numFmtId="257" formatCode="#,##0&quot;원/평&quot;"/>
    <numFmt numFmtId="258" formatCode="_-* #,##0_-;\!\-* #,##0_-;_-* &quot;-&quot;_-;_-@_-"/>
    <numFmt numFmtId="259" formatCode="hh:mm:ss&quot;₩&quot;&quot;₩&quot;&quot;₩&quot;&quot;₩&quot;&quot;₩&quot;&quot;₩&quot;&quot;₩&quot;&quot;₩&quot;\ AM/PM_)"/>
    <numFmt numFmtId="260" formatCode="#,##0.0&quot;     &quot;"/>
    <numFmt numFmtId="261" formatCode="\-\2\2\5&quot; &quot;"/>
    <numFmt numFmtId="262" formatCode="0\ &quot;% &quot;;[Red]\-\ 0\ &quot;%&quot;\ "/>
    <numFmt numFmtId="263" formatCode="#,##0&quot;&quot;;[Red]\-#,##0&quot;&quot;"/>
    <numFmt numFmtId="264" formatCode="0.00000"/>
    <numFmt numFmtId="265" formatCode="_-&quot;₩&quot;* #,##0.00_-;\!\-&quot;₩&quot;* #,##0.00_-;_-&quot;₩&quot;* &quot;-&quot;??_-;_-@_-"/>
    <numFmt numFmtId="266" formatCode="\1\4\4&quot; &quot;"/>
    <numFmt numFmtId="267" formatCode="_ &quot;₩&quot;* #,##0_ ;_ &quot;₩&quot;* &quot;₩&quot;&quot;₩&quot;\!\!\-#,##0_ ;_ &quot;₩&quot;* &quot;-&quot;_ ;_ @_ "/>
    <numFmt numFmtId="268" formatCode="_ &quot;₩&quot;* #,##0.00_ ;_ &quot;₩&quot;* &quot;₩&quot;&quot;₩&quot;\!\!\-#,##0.00_ ;_ &quot;₩&quot;* &quot;-&quot;??_ ;_ @_ "/>
    <numFmt numFmtId="269" formatCode="#,##0.00\ &quot;DM&quot;;\-#,##0.00\ &quot;DM&quot;"/>
    <numFmt numFmtId="270" formatCode="#,###&quot; RS&quot;;\-#,###&quot; RS&quot;"/>
    <numFmt numFmtId="271" formatCode="#&quot; &quot;##&quot; &quot;##&quot; &quot;##0\ \I\N\R;[Red]\-#&quot; &quot;#,#&quot; &quot;##,&quot; &quot;###,##0\ \I\N\R"/>
    <numFmt numFmtId="272" formatCode="_-* #,##0.00\ &quot;DM&quot;_-;\-* #,##0.00\ &quot;DM&quot;_-;_-* &quot;-&quot;??\ &quot;DM&quot;_-;_-@_-"/>
    <numFmt numFmtId="273" formatCode="hh:mm&quot;  &quot;"/>
    <numFmt numFmtId="274" formatCode="#,##0.0000_ "/>
    <numFmt numFmtId="275" formatCode="&quot;₩&quot;#,##0;&quot;₩&quot;&quot;₩&quot;&quot;₩&quot;&quot;₩&quot;\-#,##0"/>
    <numFmt numFmtId="276" formatCode="#,##0;[Red]&quot;△&quot;#,##0"/>
    <numFmt numFmtId="277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78" formatCode="&quot;$&quot;#,##0;&quot;$&quot;\-#,##0"/>
    <numFmt numFmtId="279" formatCode="&quot;$&quot;#,##0;[Red]&quot;$&quot;\-#,##0"/>
    <numFmt numFmtId="280" formatCode="#,##0;[Red]\(#,##0\);\-"/>
    <numFmt numFmtId="281" formatCode="#,###.00"/>
    <numFmt numFmtId="282" formatCode="#,##0;&quot;-&quot;#,##0"/>
    <numFmt numFmtId="283" formatCode="&quot;₩&quot;#,##0;[Red]&quot;₩&quot;&quot;₩&quot;&quot;₩&quot;&quot;₩&quot;\-#,##0"/>
    <numFmt numFmtId="284" formatCode="_ * #\!\,##0_ ;_ * &quot;₩&quot;\!\-#\!\,##0_ ;_ * &quot;-&quot;_ ;_ @_ "/>
    <numFmt numFmtId="285" formatCode="&quot;$&quot;#,##0.00;&quot;$&quot;\-#,##0.00"/>
    <numFmt numFmtId="286" formatCode="#,##0\ \ \ \ "/>
    <numFmt numFmtId="287" formatCode="_ * #,##0_ ;_ * &quot;₩&quot;\!\-#,##0_ ;_ * &quot;-&quot;_ ;_ @_ "/>
    <numFmt numFmtId="288" formatCode="&quot;₩&quot;###\!\,0&quot;.&quot;00;[Red]&quot;₩&quot;&quot;₩&quot;\!\-###\!\,0&quot;.&quot;00"/>
    <numFmt numFmtId="289" formatCode="#,##0.0"/>
    <numFmt numFmtId="290" formatCode="#,##0\ ;[Red]&quot;-&quot;#,##0\ "/>
    <numFmt numFmtId="291" formatCode="* #,##0\ ;[Red]* &quot;-&quot;#,##0\ "/>
    <numFmt numFmtId="292" formatCode="#,##0.####;[Red]&quot;-&quot;#,##0.####"/>
    <numFmt numFmtId="293" formatCode="_-* #,##0.00_-;&quot;₩&quot;&quot;₩&quot;\-* #,##0.00_-;_-* &quot;-&quot;??_-;_-@_-"/>
    <numFmt numFmtId="294" formatCode="_-&quot;$&quot;* #,##0_-;\-&quot;$&quot;* #,##0_-;_-&quot;$&quot;* &quot;-&quot;_-;_-@_-"/>
    <numFmt numFmtId="295" formatCode="_-&quot;$&quot;* #,##0.00_-;\-&quot;$&quot;* #,##0.00_-;_-&quot;$&quot;* &quot;-&quot;??_-;_-@_-"/>
    <numFmt numFmtId="296" formatCode="_-&quot;₩&quot;* #,##0.00_-;&quot;₩&quot;&quot;₩&quot;\-&quot;₩&quot;* #,##0.00_-;_-&quot;₩&quot;* &quot;-&quot;??_-;_-@_-"/>
    <numFmt numFmtId="297" formatCode="&quot;₩&quot;#,##0.00;&quot;₩&quot;&quot;₩&quot;&quot;₩&quot;&quot;₩&quot;\-#,##0.00"/>
    <numFmt numFmtId="298" formatCode="###0_);[Red]\(###0\)"/>
    <numFmt numFmtId="299" formatCode="_ * #,##0_ ;_ * &quot;₩&quot;&quot;₩&quot;&quot;₩&quot;\-#,##0_ ;_ * &quot;-&quot;_ ;_ @_ "/>
    <numFmt numFmtId="300" formatCode="\$#.00"/>
    <numFmt numFmtId="301" formatCode="_ &quot;₩&quot;* #,##0.00_ ;_ &quot;₩&quot;* &quot;₩&quot;&quot;₩&quot;&quot;₩&quot;&quot;₩&quot;\-#,##0.00_ ;_ &quot;₩&quot;* &quot;-&quot;??_ ;_ @_ "/>
    <numFmt numFmtId="302" formatCode="0.00_)"/>
    <numFmt numFmtId="303" formatCode="%#.00"/>
    <numFmt numFmtId="304" formatCode="#,##0&quot;£&quot;_);[Red]\(#,##0&quot;£&quot;\)"/>
    <numFmt numFmtId="305" formatCode="&quot;Fr.&quot;\ #,##0;[Red]&quot;Fr.&quot;\ \-#,##0"/>
    <numFmt numFmtId="306" formatCode="&quot;Fr.&quot;\ #,##0.00;[Red]&quot;Fr.&quot;\ \-#,##0.00"/>
    <numFmt numFmtId="307" formatCode="&quot;₩&quot;#,##0;[Red]&quot;₩&quot;&quot;₩&quot;\-#,##0"/>
    <numFmt numFmtId="308" formatCode="_ &quot;₩&quot;* #,##0_ ;_ &quot;₩&quot;* &quot;₩&quot;&quot;₩&quot;&quot;₩&quot;&quot;₩&quot;\-#,##0_ ;_ &quot;₩&quot;* &quot;-&quot;_ ;_ @_ "/>
    <numFmt numFmtId="309" formatCode="_ &quot;₩&quot;* #,##0.00_ ;_ &quot;₩&quot;* &quot;₩&quot;&quot;₩&quot;\-#,##0.00_ ;_ &quot;₩&quot;* &quot;-&quot;??_ ;_ @_ "/>
    <numFmt numFmtId="310" formatCode="&quot;(@&quot;#0.0&quot;)&quot;"/>
    <numFmt numFmtId="311" formatCode="_ &quot;₩&quot;* #,##0_ ;_ &quot;₩&quot;* &quot;₩&quot;\-#,##0_ ;_ &quot;₩&quot;* &quot;-&quot;_ ;_ @_ "/>
    <numFmt numFmtId="312" formatCode="_ * #,##0.00_ ;_ * &quot;₩&quot;&quot;₩&quot;&quot;₩&quot;\-#,##0.00_ ;_ * &quot;-&quot;??_ ;_ @_ "/>
    <numFmt numFmtId="313" formatCode="&quot;￥&quot;#,##0.00;&quot;₩&quot;\-#,##0.00"/>
    <numFmt numFmtId="314" formatCode="&quot;￥&quot;#,##0.0;&quot;₩&quot;\-#,##0.0"/>
    <numFmt numFmtId="315" formatCode="_(* #,##0.0_);_(* \(#,##0.0\);_(* &quot;-&quot;??_);_(@_)"/>
    <numFmt numFmtId="316" formatCode="yy&quot;₩&quot;/mm&quot;₩&quot;/dd"/>
    <numFmt numFmtId="317" formatCode="_-* #,##0.00\ &quot;Kc&quot;_-;\-* #,##0.00\ &quot;Kc&quot;_-;_-* &quot;-&quot;??\ &quot;Kc&quot;_-;_-@_-"/>
  </numFmts>
  <fonts count="18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0"/>
      <name val="굴림"/>
      <family val="3"/>
      <charset val="129"/>
    </font>
    <font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Arial"/>
      <family val="2"/>
    </font>
    <font>
      <sz val="1"/>
      <color rgb="FF000000"/>
      <name val="Courier New"/>
      <family val="3"/>
    </font>
    <font>
      <sz val="10"/>
      <name val="±¼¸²A¼"/>
      <family val="3"/>
      <charset val="129"/>
    </font>
    <font>
      <b/>
      <u/>
      <sz val="13"/>
      <name val="굴림체"/>
      <family val="3"/>
      <charset val="129"/>
    </font>
    <font>
      <sz val="10"/>
      <name val="바탕"/>
      <family val="1"/>
      <charset val="129"/>
    </font>
    <font>
      <sz val="11"/>
      <name val="맑은 고딕"/>
      <family val="3"/>
      <charset val="129"/>
      <scheme val="major"/>
    </font>
    <font>
      <u/>
      <sz val="2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color indexed="8"/>
      <name val="맑은 고딕"/>
      <family val="3"/>
      <charset val="136"/>
      <scheme val="major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2"/>
      <name val="돋움"/>
      <family val="3"/>
      <charset val="129"/>
    </font>
    <font>
      <i/>
      <sz val="12"/>
      <name val="굴림체"/>
      <family val="3"/>
      <charset val="129"/>
    </font>
    <font>
      <sz val="10"/>
      <name val="명조"/>
      <family val="3"/>
      <charset val="129"/>
    </font>
    <font>
      <sz val="12"/>
      <color indexed="8"/>
      <name val="바탕체"/>
      <family val="1"/>
      <charset val="129"/>
    </font>
    <font>
      <sz val="12"/>
      <name val="¹????¼"/>
      <family val="1"/>
      <charset val="129"/>
    </font>
    <font>
      <sz val="12"/>
      <color indexed="8"/>
      <name val="한컴바탕"/>
      <family val="1"/>
      <charset val="129"/>
    </font>
    <font>
      <sz val="11"/>
      <name val="?¸¿?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0"/>
      <name val="Times New Roman"/>
      <family val="1"/>
    </font>
    <font>
      <sz val="11"/>
      <name val="ⓒoUAAA¨u"/>
      <family val="1"/>
      <charset val="129"/>
    </font>
    <font>
      <sz val="11"/>
      <name val="￥i￠￢￠?o"/>
      <family val="3"/>
      <charset val="129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2"/>
      <color indexed="24"/>
      <name val="¹ÙÅÁÃ¼"/>
      <family val="3"/>
      <charset val="129"/>
    </font>
    <font>
      <u/>
      <sz val="11"/>
      <color indexed="36"/>
      <name val="±¼¸²Ã¼"/>
      <family val="3"/>
      <charset val="129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8"/>
      <color indexed="24"/>
      <name val="¹ÙÅÁÃ¼"/>
      <family val="3"/>
      <charset val="129"/>
    </font>
    <font>
      <b/>
      <sz val="15"/>
      <color indexed="24"/>
      <name val="¹ÙÅÁÃ¼"/>
      <family val="3"/>
      <charset val="129"/>
    </font>
    <font>
      <sz val="11"/>
      <name val="¾©"/>
      <family val="3"/>
      <charset val="129"/>
    </font>
    <font>
      <b/>
      <sz val="12"/>
      <color indexed="16"/>
      <name val="±¼¸²A¼"/>
      <family val="3"/>
      <charset val="129"/>
    </font>
    <font>
      <sz val="10"/>
      <name val="Courier New"/>
      <family val="3"/>
    </font>
    <font>
      <sz val="10"/>
      <name val="옛체"/>
      <family val="1"/>
      <charset val="129"/>
    </font>
    <font>
      <sz val="14"/>
      <name val="AngsanaUPC"/>
      <family val="1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¸iA¶"/>
      <family val="3"/>
      <charset val="129"/>
    </font>
    <font>
      <sz val="12"/>
      <name val="¸íÁ¶"/>
      <family val="3"/>
      <charset val="129"/>
    </font>
    <font>
      <sz val="12"/>
      <name val="μ¸¿oA¼"/>
      <family val="3"/>
      <charset val="129"/>
    </font>
    <font>
      <sz val="10"/>
      <name val="Geneva"/>
      <family val="2"/>
    </font>
    <font>
      <sz val="8"/>
      <name val="Times New Roman"/>
      <family val="1"/>
    </font>
    <font>
      <sz val="10"/>
      <name val="μ¸¿oA¼"/>
      <family val="3"/>
      <charset val="129"/>
    </font>
    <font>
      <b/>
      <sz val="12"/>
      <name val="Arial MT"/>
      <family val="2"/>
    </font>
    <font>
      <sz val="12"/>
      <name val="Tms Rmn"/>
      <family val="1"/>
    </font>
    <font>
      <sz val="8"/>
      <name val="¹UAAA¼"/>
      <family val="1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System"/>
      <family val="2"/>
      <charset val="129"/>
    </font>
    <font>
      <b/>
      <u/>
      <sz val="22"/>
      <name val="¹UAAA¼"/>
      <family val="3"/>
      <charset val="129"/>
    </font>
    <font>
      <b/>
      <u/>
      <sz val="22"/>
      <name val="¹ÙÅÁÃ¼"/>
      <family val="3"/>
      <charset val="129"/>
    </font>
    <font>
      <sz val="10"/>
      <name val="±¼¸²Ã¼"/>
      <family val="3"/>
      <charset val="129"/>
    </font>
    <font>
      <sz val="9"/>
      <name val="Times New Roman"/>
      <family val="1"/>
    </font>
    <font>
      <b/>
      <sz val="10"/>
      <name val="Helv"/>
      <family val="2"/>
    </font>
    <font>
      <u/>
      <sz val="11"/>
      <color indexed="12"/>
      <name val="±¼¸²Ã¼"/>
      <family val="3"/>
      <charset val="129"/>
    </font>
    <font>
      <u/>
      <sz val="10"/>
      <color indexed="12"/>
      <name val="Arial"/>
      <family val="2"/>
    </font>
    <font>
      <sz val="12"/>
      <name val="Arial MT"/>
      <family val="2"/>
    </font>
    <font>
      <sz val="10"/>
      <color indexed="8"/>
      <name val="Arial"/>
      <family val="2"/>
    </font>
    <font>
      <sz val="10"/>
      <name val="MS Serif"/>
      <family val="1"/>
    </font>
    <font>
      <sz val="10"/>
      <color indexed="8"/>
      <name val="한컴바탕"/>
      <family val="1"/>
      <charset val="129"/>
    </font>
    <font>
      <sz val="10"/>
      <color indexed="8"/>
      <name val="굴림체"/>
      <family val="3"/>
      <charset val="129"/>
    </font>
    <font>
      <sz val="9"/>
      <color indexed="8"/>
      <name val="Arial"/>
      <family val="2"/>
    </font>
    <font>
      <sz val="9"/>
      <name val="Arial"/>
      <family val="2"/>
    </font>
    <font>
      <sz val="10"/>
      <color indexed="16"/>
      <name val="MS Serif"/>
      <family val="1"/>
    </font>
    <font>
      <sz val="10"/>
      <color indexed="16"/>
      <name val="한컴바탕"/>
      <family val="1"/>
      <charset val="129"/>
    </font>
    <font>
      <sz val="9"/>
      <name val="굴림체"/>
      <family val="3"/>
      <charset val="129"/>
    </font>
    <font>
      <sz val="1"/>
      <color indexed="8"/>
      <name val="CourierPS"/>
      <family val="3"/>
      <charset val="129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color indexed="8"/>
      <name val="Arial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b/>
      <sz val="8"/>
      <name val="MS Sans Serif"/>
      <family val="2"/>
    </font>
    <font>
      <u/>
      <sz val="8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돋움체"/>
      <family val="3"/>
      <charset val="129"/>
    </font>
    <font>
      <b/>
      <sz val="11"/>
      <name val="Helv"/>
      <family val="2"/>
    </font>
    <font>
      <sz val="7"/>
      <name val="Small Fonts"/>
      <family val="2"/>
    </font>
    <font>
      <sz val="1"/>
      <color indexed="18"/>
      <name val="Courier"/>
      <family val="3"/>
    </font>
    <font>
      <sz val="12"/>
      <name val="굴림"/>
      <family val="3"/>
      <charset val="129"/>
    </font>
    <font>
      <sz val="12"/>
      <name val="Helv"/>
      <family val="2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8"/>
      <color indexed="8"/>
      <name val="Helvetica"/>
      <family val="2"/>
    </font>
    <font>
      <b/>
      <sz val="8"/>
      <color indexed="8"/>
      <name val="Arial"/>
      <family val="2"/>
    </font>
    <font>
      <sz val="10"/>
      <color indexed="8"/>
      <name val="MS Sans Serif"/>
      <family val="2"/>
    </font>
    <font>
      <b/>
      <i/>
      <sz val="18"/>
      <color indexed="39"/>
      <name val="돋움체"/>
      <family val="3"/>
      <charset val="129"/>
    </font>
    <font>
      <sz val="12"/>
      <color indexed="8"/>
      <name val="굴림체"/>
      <family val="3"/>
      <charset val="129"/>
    </font>
    <font>
      <b/>
      <sz val="14"/>
      <name val="Arial"/>
      <family val="2"/>
    </font>
    <font>
      <sz val="8"/>
      <name val="바탕체"/>
      <family val="1"/>
      <charset val="129"/>
    </font>
    <font>
      <b/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36"/>
      <name val="Arial"/>
      <family val="2"/>
    </font>
    <font>
      <i/>
      <outline/>
      <shadow/>
      <u/>
      <sz val="1"/>
      <color indexed="24"/>
      <name val="Courier"/>
      <family val="3"/>
    </font>
    <font>
      <sz val="10"/>
      <color indexed="10"/>
      <name val="굴림"/>
      <family val="3"/>
      <charset val="129"/>
    </font>
    <font>
      <sz val="10"/>
      <name val="ＭＳ ゴシック"/>
      <family val="3"/>
      <charset val="255"/>
    </font>
    <font>
      <sz val="10"/>
      <name val="돋움체"/>
      <family val="3"/>
      <charset val="129"/>
    </font>
    <font>
      <b/>
      <i/>
      <sz val="10"/>
      <color indexed="8"/>
      <name val="굴림체"/>
      <family val="3"/>
      <charset val="129"/>
    </font>
    <font>
      <b/>
      <i/>
      <sz val="10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b/>
      <sz val="1"/>
      <color indexed="8"/>
      <name val="CourierPS"/>
      <family val="3"/>
      <charset val="129"/>
    </font>
    <font>
      <sz val="12"/>
      <name val="명조"/>
      <family val="3"/>
      <charset val="129"/>
    </font>
    <font>
      <sz val="12"/>
      <name val="Courier"/>
      <family val="3"/>
    </font>
    <font>
      <sz val="12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2"/>
      <color indexed="24"/>
      <name val="바탕체"/>
      <family val="1"/>
      <charset val="129"/>
    </font>
    <font>
      <sz val="11"/>
      <name val="바탕체"/>
      <family val="1"/>
      <charset val="129"/>
    </font>
    <font>
      <u/>
      <sz val="7.5"/>
      <color indexed="36"/>
      <name val="Arial"/>
      <family val="2"/>
    </font>
    <font>
      <u/>
      <sz val="12"/>
      <color indexed="36"/>
      <name val="바탕체"/>
      <family val="1"/>
      <charset val="129"/>
    </font>
    <font>
      <u/>
      <sz val="8.25"/>
      <color indexed="20"/>
      <name val="돋움"/>
      <family val="3"/>
      <charset val="129"/>
    </font>
    <font>
      <sz val="14"/>
      <name val="뼥?ⓒ"/>
      <family val="3"/>
      <charset val="129"/>
    </font>
    <font>
      <sz val="14"/>
      <name val="ＭＳ 明朝"/>
      <family val="3"/>
      <charset val="255"/>
    </font>
    <font>
      <sz val="1"/>
      <color indexed="0"/>
      <name val="Courier"/>
      <family val="3"/>
    </font>
    <font>
      <sz val="11"/>
      <color indexed="8"/>
      <name val="굴림체"/>
      <family val="3"/>
      <charset val="129"/>
    </font>
    <font>
      <sz val="12"/>
      <name val="뼻뮝"/>
      <family val="3"/>
      <charset val="129"/>
    </font>
    <font>
      <sz val="10"/>
      <name val="굃굍 굊긕긘긞긏"/>
      <family val="1"/>
      <charset val="129"/>
    </font>
    <font>
      <sz val="14"/>
      <color indexed="8"/>
      <name val="한컴바탕"/>
      <family val="1"/>
      <charset val="129"/>
    </font>
    <font>
      <sz val="8"/>
      <name val="돋움체"/>
      <family val="3"/>
      <charset val="129"/>
    </font>
    <font>
      <sz val="14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b/>
      <sz val="15"/>
      <color indexed="56"/>
      <name val="맑은 고딕"/>
      <family val="3"/>
      <charset val="129"/>
    </font>
    <font>
      <sz val="18"/>
      <name val="돋움체"/>
      <family val="3"/>
      <charset val="129"/>
    </font>
    <font>
      <sz val="16"/>
      <name val="굴림체"/>
      <family val="3"/>
      <charset val="129"/>
    </font>
    <font>
      <b/>
      <sz val="16"/>
      <name val="돋움체"/>
      <family val="3"/>
      <charset val="129"/>
    </font>
    <font>
      <b/>
      <sz val="12"/>
      <name val="굴림체"/>
      <family val="3"/>
      <charset val="129"/>
    </font>
    <font>
      <sz val="11"/>
      <color theme="1"/>
      <name val="돋움"/>
      <family val="3"/>
      <charset val="129"/>
    </font>
    <font>
      <sz val="11"/>
      <name val="굴림"/>
      <family val="3"/>
      <charset val="129"/>
    </font>
    <font>
      <b/>
      <i/>
      <sz val="16"/>
      <name val="Helv"/>
      <family val="2"/>
    </font>
    <font>
      <b/>
      <sz val="10"/>
      <name val="MS Sans Serif"/>
      <family val="2"/>
    </font>
    <font>
      <sz val="9"/>
      <name val="바탕체"/>
      <family val="1"/>
      <charset val="129"/>
    </font>
    <font>
      <sz val="17"/>
      <name val="바탕체"/>
      <family val="1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5"/>
      </patternFill>
    </fill>
    <fill>
      <patternFill patternType="solid">
        <fgColor indexed="13"/>
        <bgColor indexed="8"/>
      </patternFill>
    </fill>
    <fill>
      <patternFill patternType="solid">
        <fgColor indexed="26"/>
        <bgColor indexed="64"/>
      </patternFill>
    </fill>
    <fill>
      <patternFill patternType="darkVertical"/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34"/>
        <bgColor indexed="64"/>
      </patternFill>
    </fill>
    <fill>
      <patternFill patternType="gray0625">
        <fgColor indexed="11"/>
        <bgColor indexed="15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3295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3">
      <alignment horizontal="left" vertical="center"/>
    </xf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0" borderId="0"/>
    <xf numFmtId="0" fontId="15" fillId="0" borderId="0"/>
    <xf numFmtId="0" fontId="16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5" fontId="7" fillId="0" borderId="0" applyBorder="0" applyProtection="0">
      <alignment vertical="center"/>
    </xf>
    <xf numFmtId="0" fontId="31" fillId="0" borderId="0"/>
    <xf numFmtId="0" fontId="11" fillId="0" borderId="0"/>
    <xf numFmtId="4" fontId="32" fillId="0" borderId="0">
      <protection locked="0"/>
    </xf>
    <xf numFmtId="184" fontId="7" fillId="0" borderId="0" applyBorder="0" applyProtection="0">
      <alignment vertical="center"/>
    </xf>
    <xf numFmtId="0" fontId="32" fillId="0" borderId="0">
      <protection locked="0"/>
    </xf>
    <xf numFmtId="0" fontId="7" fillId="0" borderId="0" applyBorder="0" applyProtection="0">
      <alignment vertical="center"/>
    </xf>
    <xf numFmtId="0" fontId="9" fillId="0" borderId="0"/>
    <xf numFmtId="0" fontId="12" fillId="0" borderId="6" applyProtection="0">
      <alignment vertical="center"/>
    </xf>
    <xf numFmtId="0" fontId="32" fillId="0" borderId="0">
      <protection locked="0"/>
    </xf>
    <xf numFmtId="0" fontId="34" fillId="0" borderId="0" applyBorder="0" applyProtection="0">
      <alignment horizontal="center" vertical="center"/>
    </xf>
    <xf numFmtId="0" fontId="10" fillId="0" borderId="0" applyBorder="0" applyProtection="0">
      <alignment horizontal="center" vertical="center"/>
    </xf>
    <xf numFmtId="0" fontId="7" fillId="0" borderId="0"/>
    <xf numFmtId="9" fontId="7" fillId="0" borderId="0" applyBorder="0" applyProtection="0">
      <alignment vertical="center"/>
    </xf>
    <xf numFmtId="9" fontId="13" fillId="0" borderId="0" applyBorder="0" applyProtection="0">
      <alignment horizontal="right"/>
    </xf>
    <xf numFmtId="10" fontId="13" fillId="0" borderId="0" applyBorder="0" applyProtection="0">
      <alignment horizontal="right"/>
    </xf>
    <xf numFmtId="185" fontId="7" fillId="0" borderId="0" applyBorder="0" applyProtection="0">
      <alignment vertical="center"/>
    </xf>
    <xf numFmtId="3" fontId="7" fillId="0" borderId="0" applyBorder="0" applyProtection="0">
      <alignment vertical="center"/>
    </xf>
    <xf numFmtId="186" fontId="13" fillId="0" borderId="0" applyBorder="0" applyProtection="0">
      <alignment horizontal="right"/>
    </xf>
    <xf numFmtId="0" fontId="7" fillId="0" borderId="0"/>
    <xf numFmtId="41" fontId="1" fillId="0" borderId="0" applyFont="0" applyFill="0" applyBorder="0" applyAlignment="0" applyProtection="0">
      <alignment vertical="center"/>
    </xf>
    <xf numFmtId="0" fontId="11" fillId="0" borderId="0">
      <protection locked="0"/>
    </xf>
    <xf numFmtId="0" fontId="11" fillId="0" borderId="0"/>
    <xf numFmtId="0" fontId="49" fillId="0" borderId="0"/>
    <xf numFmtId="0" fontId="7" fillId="0" borderId="0"/>
    <xf numFmtId="0" fontId="7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10" fillId="0" borderId="0">
      <alignment vertical="center"/>
    </xf>
    <xf numFmtId="0" fontId="47" fillId="0" borderId="0">
      <alignment vertical="center"/>
    </xf>
    <xf numFmtId="0" fontId="10" fillId="0" borderId="0">
      <alignment vertical="center"/>
    </xf>
    <xf numFmtId="191" fontId="46" fillId="0" borderId="0" applyFont="0" applyFill="0" applyBorder="0" applyAlignment="0" applyProtection="0">
      <alignment vertical="center"/>
    </xf>
    <xf numFmtId="189" fontId="7" fillId="0" borderId="0" applyNumberFormat="0" applyFont="0" applyFill="0" applyBorder="0" applyAlignment="0" applyProtection="0"/>
    <xf numFmtId="190" fontId="7" fillId="0" borderId="0" applyNumberFormat="0" applyFont="0" applyFill="0" applyBorder="0" applyAlignment="0" applyProtection="0"/>
    <xf numFmtId="0" fontId="7" fillId="0" borderId="0"/>
    <xf numFmtId="189" fontId="7" fillId="0" borderId="0" applyNumberFormat="0" applyFont="0" applyFill="0" applyBorder="0" applyAlignment="0" applyProtection="0"/>
    <xf numFmtId="24" fontId="43" fillId="0" borderId="0" applyFont="0" applyFill="0" applyBorder="0" applyAlignment="0" applyProtection="0"/>
    <xf numFmtId="3" fontId="45" fillId="0" borderId="5"/>
    <xf numFmtId="3" fontId="45" fillId="0" borderId="5"/>
    <xf numFmtId="3" fontId="45" fillId="0" borderId="5"/>
    <xf numFmtId="3" fontId="45" fillId="0" borderId="5"/>
    <xf numFmtId="0" fontId="43" fillId="0" borderId="54">
      <alignment horizontal="center"/>
    </xf>
    <xf numFmtId="3" fontId="45" fillId="0" borderId="5"/>
    <xf numFmtId="3" fontId="45" fillId="0" borderId="5"/>
    <xf numFmtId="3" fontId="45" fillId="0" borderId="5"/>
    <xf numFmtId="3" fontId="45" fillId="0" borderId="5"/>
    <xf numFmtId="0" fontId="44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9" fillId="0" borderId="0"/>
    <xf numFmtId="0" fontId="7" fillId="0" borderId="0"/>
    <xf numFmtId="0" fontId="1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/>
    <xf numFmtId="0" fontId="51" fillId="0" borderId="0"/>
    <xf numFmtId="0" fontId="50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4" fillId="0" borderId="0"/>
    <xf numFmtId="0" fontId="9" fillId="0" borderId="0"/>
    <xf numFmtId="0" fontId="9" fillId="0" borderId="0"/>
    <xf numFmtId="0" fontId="9" fillId="0" borderId="0"/>
    <xf numFmtId="0" fontId="5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/>
    <xf numFmtId="0" fontId="7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9" fillId="0" borderId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11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55" fillId="0" borderId="0"/>
    <xf numFmtId="0" fontId="54" fillId="0" borderId="0"/>
    <xf numFmtId="0" fontId="53" fillId="0" borderId="0" applyFont="0" applyFill="0" applyBorder="0" applyAlignment="0" applyProtection="0"/>
    <xf numFmtId="0" fontId="53" fillId="0" borderId="0"/>
    <xf numFmtId="0" fontId="9" fillId="0" borderId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3" fillId="0" borderId="0"/>
    <xf numFmtId="0" fontId="43" fillId="0" borderId="0"/>
    <xf numFmtId="0" fontId="53" fillId="0" borderId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53" fillId="0" borderId="0"/>
    <xf numFmtId="0" fontId="53" fillId="0" borderId="0"/>
    <xf numFmtId="0" fontId="9" fillId="0" borderId="0"/>
    <xf numFmtId="0" fontId="43" fillId="0" borderId="0"/>
    <xf numFmtId="0" fontId="9" fillId="0" borderId="0"/>
    <xf numFmtId="0" fontId="9" fillId="0" borderId="0"/>
    <xf numFmtId="0" fontId="54" fillId="0" borderId="0"/>
    <xf numFmtId="0" fontId="43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43" fillId="0" borderId="0"/>
    <xf numFmtId="0" fontId="9" fillId="0" borderId="0"/>
    <xf numFmtId="0" fontId="7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/>
    <xf numFmtId="0" fontId="11" fillId="0" borderId="0" applyFont="0" applyFill="0" applyBorder="0" applyAlignment="0" applyProtection="0"/>
    <xf numFmtId="0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53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9" fillId="0" borderId="0"/>
    <xf numFmtId="0" fontId="7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53" fillId="0" borderId="0"/>
    <xf numFmtId="0" fontId="53" fillId="0" borderId="0"/>
    <xf numFmtId="0" fontId="7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 applyFont="0" applyFill="0" applyBorder="0" applyAlignment="0" applyProtection="0"/>
    <xf numFmtId="0" fontId="7" fillId="0" borderId="0" applyFont="0" applyFill="0" applyBorder="0" applyAlignment="0" applyProtection="0"/>
    <xf numFmtId="38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4" fillId="0" borderId="0"/>
    <xf numFmtId="0" fontId="56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/>
    <xf numFmtId="0" fontId="53" fillId="0" borderId="0"/>
    <xf numFmtId="0" fontId="7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53" fillId="0" borderId="0"/>
    <xf numFmtId="0" fontId="43" fillId="0" borderId="0"/>
    <xf numFmtId="0" fontId="53" fillId="0" borderId="0"/>
    <xf numFmtId="0" fontId="9" fillId="0" borderId="0"/>
    <xf numFmtId="38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53" fillId="0" borderId="0"/>
    <xf numFmtId="0" fontId="7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3" fillId="0" borderId="0"/>
    <xf numFmtId="0" fontId="53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38" fontId="4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3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9" fillId="0" borderId="0"/>
    <xf numFmtId="0" fontId="7" fillId="0" borderId="0"/>
    <xf numFmtId="0" fontId="53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11" fillId="0" borderId="0" applyFont="0" applyFill="0" applyBorder="0" applyAlignment="0" applyProtection="0"/>
    <xf numFmtId="0" fontId="9" fillId="0" borderId="0"/>
    <xf numFmtId="0" fontId="53" fillId="0" borderId="0"/>
    <xf numFmtId="0" fontId="53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43" fillId="0" borderId="0"/>
    <xf numFmtId="0" fontId="43" fillId="0" borderId="0"/>
    <xf numFmtId="0" fontId="53" fillId="0" borderId="0"/>
    <xf numFmtId="0" fontId="9" fillId="0" borderId="0"/>
    <xf numFmtId="0" fontId="9" fillId="0" borderId="0"/>
    <xf numFmtId="0" fontId="53" fillId="0" borderId="0" applyFont="0" applyFill="0" applyBorder="0" applyAlignment="0" applyProtection="0"/>
    <xf numFmtId="0" fontId="57" fillId="0" borderId="0"/>
    <xf numFmtId="193" fontId="58" fillId="0" borderId="0">
      <protection locked="0"/>
    </xf>
    <xf numFmtId="0" fontId="59" fillId="0" borderId="0">
      <protection locked="0"/>
    </xf>
    <xf numFmtId="0" fontId="60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62" fillId="0" borderId="0"/>
    <xf numFmtId="0" fontId="11" fillId="0" borderId="0" applyFont="0" applyFill="0" applyBorder="0" applyAlignment="0" applyProtection="0"/>
    <xf numFmtId="194" fontId="46" fillId="0" borderId="0" applyFont="0" applyFill="0" applyBorder="0" applyProtection="0">
      <alignment vertical="center"/>
    </xf>
    <xf numFmtId="0" fontId="11" fillId="0" borderId="0"/>
    <xf numFmtId="195" fontId="46" fillId="0" borderId="0">
      <alignment vertical="center"/>
    </xf>
    <xf numFmtId="196" fontId="4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/>
    <xf numFmtId="193" fontId="58" fillId="0" borderId="0">
      <protection locked="0"/>
    </xf>
    <xf numFmtId="197" fontId="63" fillId="0" borderId="0">
      <protection locked="0"/>
    </xf>
    <xf numFmtId="2" fontId="60" fillId="0" borderId="0" applyFont="0" applyFill="0" applyBorder="0" applyAlignment="0" applyProtection="0"/>
    <xf numFmtId="197" fontId="63" fillId="0" borderId="0">
      <protection locked="0"/>
    </xf>
    <xf numFmtId="193" fontId="58" fillId="0" borderId="0">
      <protection locked="0"/>
    </xf>
    <xf numFmtId="0" fontId="64" fillId="0" borderId="0">
      <protection locked="0"/>
    </xf>
    <xf numFmtId="0" fontId="65" fillId="0" borderId="0" applyNumberFormat="0" applyFill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6" fillId="0" borderId="0" applyNumberFormat="0" applyFill="0" applyBorder="0" applyAlignment="0" applyProtection="0"/>
    <xf numFmtId="0" fontId="64" fillId="0" borderId="0">
      <protection locked="0"/>
    </xf>
    <xf numFmtId="0" fontId="11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67" fillId="0" borderId="0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0" fontId="9" fillId="0" borderId="0"/>
    <xf numFmtId="198" fontId="68" fillId="0" borderId="0">
      <alignment vertical="center"/>
    </xf>
    <xf numFmtId="0" fontId="10" fillId="0" borderId="0"/>
    <xf numFmtId="3" fontId="69" fillId="0" borderId="58">
      <alignment horizontal="right" vertical="center"/>
    </xf>
    <xf numFmtId="0" fontId="10" fillId="0" borderId="0"/>
    <xf numFmtId="3" fontId="69" fillId="0" borderId="58">
      <alignment horizontal="right" vertical="center"/>
    </xf>
    <xf numFmtId="0" fontId="10" fillId="0" borderId="0"/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3" fontId="69" fillId="0" borderId="58">
      <alignment horizontal="right" vertical="center"/>
    </xf>
    <xf numFmtId="0" fontId="70" fillId="0" borderId="0"/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2" fontId="69" fillId="0" borderId="58">
      <alignment horizontal="right" vertical="center"/>
    </xf>
    <xf numFmtId="0" fontId="11" fillId="0" borderId="0"/>
    <xf numFmtId="0" fontId="11" fillId="0" borderId="59">
      <alignment horizont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2" fontId="69" fillId="0" borderId="58">
      <alignment horizontal="right"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193" fontId="58" fillId="0" borderId="0">
      <protection locked="0"/>
    </xf>
    <xf numFmtId="0" fontId="59" fillId="0" borderId="0">
      <protection locked="0"/>
    </xf>
    <xf numFmtId="0" fontId="60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13" fillId="0" borderId="0" applyFont="0" applyFill="0" applyBorder="0" applyAlignment="0" applyProtection="0"/>
    <xf numFmtId="9" fontId="11" fillId="0" borderId="0">
      <protection locked="0"/>
    </xf>
    <xf numFmtId="9" fontId="11" fillId="0" borderId="0">
      <protection locked="0"/>
    </xf>
    <xf numFmtId="9" fontId="11" fillId="0" borderId="0">
      <protection locked="0"/>
    </xf>
    <xf numFmtId="0" fontId="1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0" fontId="7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200" fontId="7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4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201" fontId="9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202" fontId="75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51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03" fontId="76" fillId="0" borderId="0" applyFont="0" applyFill="0" applyBorder="0" applyAlignment="0" applyProtection="0"/>
    <xf numFmtId="203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204" fontId="63" fillId="0" borderId="0" applyFont="0" applyFill="0" applyBorder="0" applyAlignment="0" applyProtection="0"/>
    <xf numFmtId="204" fontId="73" fillId="0" borderId="0" applyFont="0" applyFill="0" applyBorder="0" applyAlignment="0" applyProtection="0"/>
    <xf numFmtId="205" fontId="43" fillId="0" borderId="0" applyFont="0" applyFill="0" applyBorder="0" applyAlignment="0" applyProtection="0"/>
    <xf numFmtId="205" fontId="43" fillId="0" borderId="0" applyFont="0" applyFill="0" applyBorder="0" applyAlignment="0" applyProtection="0"/>
    <xf numFmtId="203" fontId="63" fillId="0" borderId="0" applyFont="0" applyFill="0" applyBorder="0" applyAlignment="0" applyProtection="0"/>
    <xf numFmtId="203" fontId="73" fillId="0" borderId="0" applyFont="0" applyFill="0" applyBorder="0" applyAlignment="0" applyProtection="0"/>
    <xf numFmtId="189" fontId="79" fillId="0" borderId="0" applyFont="0" applyFill="0" applyBorder="0" applyAlignment="0" applyProtection="0"/>
    <xf numFmtId="189" fontId="79" fillId="0" borderId="0" applyFont="0" applyFill="0" applyBorder="0" applyAlignment="0" applyProtection="0"/>
    <xf numFmtId="206" fontId="79" fillId="0" borderId="0" applyFont="0" applyFill="0" applyBorder="0" applyAlignment="0" applyProtection="0"/>
    <xf numFmtId="206" fontId="79" fillId="0" borderId="0" applyFont="0" applyFill="0" applyBorder="0" applyAlignment="0" applyProtection="0"/>
    <xf numFmtId="0" fontId="7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3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37" fontId="63" fillId="0" borderId="0" applyFont="0" applyFill="0" applyBorder="0" applyAlignment="0" applyProtection="0"/>
    <xf numFmtId="189" fontId="9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9" fontId="7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74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10" fontId="9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11" fontId="75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5" fontId="43" fillId="0" borderId="0" applyFont="0" applyFill="0" applyBorder="0" applyAlignment="0" applyProtection="0"/>
    <xf numFmtId="205" fontId="43" fillId="0" borderId="0" applyFont="0" applyFill="0" applyBorder="0" applyAlignment="0" applyProtection="0"/>
    <xf numFmtId="0" fontId="51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08" fontId="78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13" fontId="63" fillId="0" borderId="0" applyFont="0" applyFill="0" applyBorder="0" applyAlignment="0" applyProtection="0"/>
    <xf numFmtId="213" fontId="73" fillId="0" borderId="0" applyFont="0" applyFill="0" applyBorder="0" applyAlignment="0" applyProtection="0"/>
    <xf numFmtId="203" fontId="43" fillId="0" borderId="0" applyFont="0" applyFill="0" applyBorder="0" applyAlignment="0" applyProtection="0"/>
    <xf numFmtId="203" fontId="43" fillId="0" borderId="0" applyFont="0" applyFill="0" applyBorder="0" applyAlignment="0" applyProtection="0"/>
    <xf numFmtId="212" fontId="63" fillId="0" borderId="0" applyFont="0" applyFill="0" applyBorder="0" applyAlignment="0" applyProtection="0"/>
    <xf numFmtId="212" fontId="73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79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79" fillId="0" borderId="0" applyFont="0" applyFill="0" applyBorder="0" applyAlignment="0" applyProtection="0"/>
    <xf numFmtId="216" fontId="7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3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37" fontId="63" fillId="0" borderId="0" applyFont="0" applyFill="0" applyBorder="0" applyAlignment="0" applyProtection="0"/>
    <xf numFmtId="214" fontId="9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3" fontId="58" fillId="0" borderId="0">
      <protection locked="0"/>
    </xf>
    <xf numFmtId="10" fontId="60" fillId="0" borderId="0" applyFont="0" applyFill="0" applyBorder="0" applyAlignment="0" applyProtection="0"/>
    <xf numFmtId="218" fontId="63" fillId="0" borderId="0">
      <protection locked="0"/>
    </xf>
    <xf numFmtId="0" fontId="43" fillId="0" borderId="0"/>
    <xf numFmtId="0" fontId="80" fillId="0" borderId="0">
      <alignment horizontal="center" wrapText="1"/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208" fontId="81" fillId="0" borderId="0" applyFont="0" applyFill="0" applyBorder="0" applyAlignment="0" applyProtection="0"/>
    <xf numFmtId="176" fontId="73" fillId="0" borderId="0" applyFont="0" applyFill="0" applyBorder="0" applyAlignment="0" applyProtection="0"/>
    <xf numFmtId="219" fontId="7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220" fontId="11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51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6" fontId="78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38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198" fontId="63" fillId="0" borderId="0" applyFont="0" applyFill="0" applyBorder="0" applyAlignment="0" applyProtection="0"/>
    <xf numFmtId="198" fontId="73" fillId="0" borderId="0" applyFont="0" applyFill="0" applyBorder="0" applyAlignment="0" applyProtection="0"/>
    <xf numFmtId="41" fontId="79" fillId="0" borderId="0" applyFont="0" applyFill="0" applyBorder="0" applyAlignment="0" applyProtection="0"/>
    <xf numFmtId="41" fontId="79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37" fontId="63" fillId="0" borderId="0" applyFont="0" applyFill="0" applyBorder="0" applyAlignment="0" applyProtection="0"/>
    <xf numFmtId="221" fontId="75" fillId="0" borderId="0" applyFont="0" applyFill="0" applyBorder="0" applyAlignment="0" applyProtection="0"/>
    <xf numFmtId="41" fontId="6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222" fontId="7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223" fontId="9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5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40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51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7" fontId="78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3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224" fontId="63" fillId="0" borderId="0" applyFont="0" applyFill="0" applyBorder="0" applyAlignment="0" applyProtection="0"/>
    <xf numFmtId="224" fontId="73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0" fontId="79" fillId="0" borderId="0" applyFont="0" applyFill="0" applyBorder="0" applyAlignment="0" applyProtection="0"/>
    <xf numFmtId="40" fontId="79" fillId="0" borderId="0" applyFont="0" applyFill="0" applyBorder="0" applyAlignment="0" applyProtection="0"/>
    <xf numFmtId="0" fontId="3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37" fontId="63" fillId="0" borderId="0" applyFont="0" applyFill="0" applyBorder="0" applyAlignment="0" applyProtection="0"/>
    <xf numFmtId="225" fontId="75" fillId="0" borderId="0" applyFont="0" applyFill="0" applyBorder="0" applyAlignment="0" applyProtection="0"/>
    <xf numFmtId="43" fontId="63" fillId="0" borderId="0" applyFont="0" applyFill="0" applyBorder="0" applyAlignment="0" applyProtection="0"/>
    <xf numFmtId="4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193" fontId="58" fillId="0" borderId="0">
      <protection locked="0"/>
    </xf>
    <xf numFmtId="193" fontId="58" fillId="0" borderId="0">
      <protection locked="0"/>
    </xf>
    <xf numFmtId="4" fontId="59" fillId="0" borderId="0">
      <protection locked="0"/>
    </xf>
    <xf numFmtId="226" fontId="63" fillId="0" borderId="0">
      <protection locked="0"/>
    </xf>
    <xf numFmtId="0" fontId="7" fillId="0" borderId="0" applyFont="0" applyFill="0" applyBorder="0" applyAlignment="0" applyProtection="0"/>
    <xf numFmtId="227" fontId="22" fillId="0" borderId="0" applyFont="0" applyFill="0" applyBorder="0" applyAlignment="0" applyProtection="0">
      <alignment horizontal="right"/>
    </xf>
    <xf numFmtId="0" fontId="82" fillId="0" borderId="0"/>
    <xf numFmtId="228" fontId="7" fillId="0" borderId="0" applyFont="0" applyFill="0" applyBorder="0" applyAlignment="0" applyProtection="0">
      <alignment horizontal="right"/>
    </xf>
    <xf numFmtId="0" fontId="83" fillId="0" borderId="0" applyNumberFormat="0" applyFill="0" applyBorder="0" applyAlignment="0" applyProtection="0"/>
    <xf numFmtId="0" fontId="72" fillId="0" borderId="0"/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0" fontId="84" fillId="0" borderId="0"/>
    <xf numFmtId="0" fontId="73" fillId="0" borderId="0"/>
    <xf numFmtId="0" fontId="85" fillId="0" borderId="0"/>
    <xf numFmtId="0" fontId="86" fillId="0" borderId="0"/>
    <xf numFmtId="0" fontId="63" fillId="0" borderId="0"/>
    <xf numFmtId="0" fontId="77" fillId="0" borderId="0"/>
    <xf numFmtId="0" fontId="63" fillId="0" borderId="0"/>
    <xf numFmtId="0" fontId="87" fillId="0" borderId="0"/>
    <xf numFmtId="0" fontId="87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85" fillId="0" borderId="0"/>
    <xf numFmtId="37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43" fillId="0" borderId="0"/>
    <xf numFmtId="0" fontId="43" fillId="0" borderId="0"/>
    <xf numFmtId="0" fontId="74" fillId="0" borderId="0"/>
    <xf numFmtId="0" fontId="73" fillId="0" borderId="0"/>
    <xf numFmtId="0" fontId="76" fillId="0" borderId="0" applyBorder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7" fillId="0" borderId="0" applyBorder="0"/>
    <xf numFmtId="0" fontId="76" fillId="0" borderId="0" applyBorder="0"/>
    <xf numFmtId="0" fontId="77" fillId="0" borderId="0" applyBorder="0"/>
    <xf numFmtId="0" fontId="76" fillId="0" borderId="0" applyBorder="0"/>
    <xf numFmtId="0" fontId="77" fillId="0" borderId="0" applyBorder="0"/>
    <xf numFmtId="0" fontId="63" fillId="0" borderId="0"/>
    <xf numFmtId="0" fontId="73" fillId="0" borderId="0"/>
    <xf numFmtId="0" fontId="7" fillId="0" borderId="0"/>
    <xf numFmtId="0" fontId="86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74" fillId="0" borderId="0"/>
    <xf numFmtId="0" fontId="75" fillId="0" borderId="0"/>
    <xf numFmtId="0" fontId="63" fillId="0" borderId="0"/>
    <xf numFmtId="0" fontId="73" fillId="0" borderId="0"/>
    <xf numFmtId="229" fontId="54" fillId="0" borderId="0"/>
    <xf numFmtId="229" fontId="54" fillId="0" borderId="0"/>
    <xf numFmtId="0" fontId="85" fillId="0" borderId="0"/>
    <xf numFmtId="0" fontId="86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3" fillId="0" borderId="0"/>
    <xf numFmtId="0" fontId="77" fillId="0" borderId="0" applyBorder="0"/>
    <xf numFmtId="0" fontId="88" fillId="0" borderId="0" applyFont="0" applyAlignment="0"/>
    <xf numFmtId="0" fontId="89" fillId="0" borderId="0" applyFont="0" applyAlignment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76" fillId="0" borderId="0" applyBorder="0"/>
    <xf numFmtId="0" fontId="77" fillId="0" borderId="0" applyBorder="0"/>
    <xf numFmtId="0" fontId="76" fillId="0" borderId="0" applyBorder="0"/>
    <xf numFmtId="0" fontId="77" fillId="0" borderId="0" applyBorder="0"/>
    <xf numFmtId="0" fontId="76" fillId="0" borderId="0" applyBorder="0"/>
    <xf numFmtId="0" fontId="77" fillId="0" borderId="0" applyBorder="0"/>
    <xf numFmtId="0" fontId="63" fillId="0" borderId="0"/>
    <xf numFmtId="0" fontId="9" fillId="0" borderId="0"/>
    <xf numFmtId="0" fontId="85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63" fillId="0" borderId="0"/>
    <xf numFmtId="0" fontId="7" fillId="0" borderId="0" applyFill="0" applyBorder="0" applyAlignment="0"/>
    <xf numFmtId="230" fontId="11" fillId="0" borderId="0" applyFill="0" applyBorder="0" applyAlignment="0"/>
    <xf numFmtId="0" fontId="7" fillId="0" borderId="0" applyFill="0" applyBorder="0" applyAlignment="0"/>
    <xf numFmtId="0" fontId="11" fillId="0" borderId="0" applyFill="0" applyBorder="0" applyAlignment="0"/>
    <xf numFmtId="195" fontId="91" fillId="0" borderId="0" applyFill="0" applyBorder="0" applyAlignment="0"/>
    <xf numFmtId="231" fontId="22" fillId="0" borderId="0" applyFill="0" applyBorder="0" applyAlignment="0"/>
    <xf numFmtId="232" fontId="22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0" fontId="7" fillId="0" borderId="0"/>
    <xf numFmtId="0" fontId="92" fillId="0" borderId="0"/>
    <xf numFmtId="0" fontId="7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 applyNumberFormat="0" applyFill="0" applyBorder="0" applyAlignment="0" applyProtection="0">
      <alignment vertical="top"/>
      <protection locked="0"/>
    </xf>
    <xf numFmtId="0" fontId="60" fillId="0" borderId="60" applyNumberFormat="0" applyFont="0" applyFill="0" applyAlignment="0" applyProtection="0"/>
    <xf numFmtId="0" fontId="60" fillId="0" borderId="60" applyNumberFormat="0" applyFont="0" applyFill="0" applyAlignment="0" applyProtection="0"/>
    <xf numFmtId="193" fontId="58" fillId="0" borderId="60">
      <protection locked="0"/>
    </xf>
    <xf numFmtId="0" fontId="59" fillId="0" borderId="60">
      <protection locked="0"/>
    </xf>
    <xf numFmtId="0" fontId="59" fillId="0" borderId="60">
      <protection locked="0"/>
    </xf>
    <xf numFmtId="4" fontId="59" fillId="0" borderId="0">
      <protection locked="0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38" fontId="43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43" fillId="0" borderId="0" applyFont="0" applyFill="0" applyBorder="0" applyAlignment="0" applyProtection="0"/>
    <xf numFmtId="233" fontId="22" fillId="0" borderId="0" applyFont="0" applyFill="0" applyBorder="0" applyAlignment="0" applyProtection="0"/>
    <xf numFmtId="0" fontId="13" fillId="0" borderId="0">
      <protection locked="0"/>
    </xf>
    <xf numFmtId="4" fontId="59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235" fontId="7" fillId="0" borderId="0"/>
    <xf numFmtId="236" fontId="11" fillId="0" borderId="0"/>
    <xf numFmtId="235" fontId="7" fillId="0" borderId="0"/>
    <xf numFmtId="3" fontId="9" fillId="0" borderId="0" applyFont="0" applyFill="0" applyBorder="0" applyAlignment="0" applyProtection="0"/>
    <xf numFmtId="37" fontId="96" fillId="0" borderId="0" applyFill="0" applyBorder="0" applyAlignment="0" applyProtection="0"/>
    <xf numFmtId="40" fontId="43" fillId="0" borderId="0" applyFont="0" applyFill="0" applyBorder="0" applyAlignment="0" applyProtection="0"/>
    <xf numFmtId="0" fontId="97" fillId="0" borderId="0" applyNumberFormat="0" applyAlignment="0">
      <alignment horizontal="left"/>
    </xf>
    <xf numFmtId="0" fontId="98" fillId="0" borderId="0" applyNumberFormat="0" applyAlignment="0">
      <alignment horizontal="left"/>
    </xf>
    <xf numFmtId="0" fontId="53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59" fillId="0" borderId="0">
      <protection locked="0"/>
    </xf>
    <xf numFmtId="0" fontId="4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3" fillId="0" borderId="0" applyFont="0" applyFill="0" applyBorder="0" applyAlignment="0" applyProtection="0"/>
    <xf numFmtId="237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>
      <protection locked="0"/>
    </xf>
    <xf numFmtId="0" fontId="59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80" fontId="11" fillId="0" borderId="5" applyFill="0" applyBorder="0" applyAlignment="0"/>
    <xf numFmtId="238" fontId="9" fillId="0" borderId="0" applyFont="0" applyFill="0" applyBorder="0" applyAlignment="0" applyProtection="0"/>
    <xf numFmtId="23" fontId="96" fillId="0" borderId="0" applyFill="0" applyBorder="0" applyAlignment="0" applyProtection="0"/>
    <xf numFmtId="0" fontId="7" fillId="0" borderId="0"/>
    <xf numFmtId="0" fontId="9" fillId="0" borderId="0"/>
    <xf numFmtId="239" fontId="7" fillId="0" borderId="0">
      <protection locked="0"/>
    </xf>
    <xf numFmtId="0" fontId="9" fillId="0" borderId="0" applyFont="0" applyFill="0" applyBorder="0" applyAlignment="0" applyProtection="0"/>
    <xf numFmtId="239" fontId="7" fillId="0" borderId="0">
      <protection locked="0"/>
    </xf>
    <xf numFmtId="14" fontId="96" fillId="0" borderId="0" applyFill="0" applyBorder="0" applyAlignment="0"/>
    <xf numFmtId="240" fontId="7" fillId="0" borderId="0">
      <protection locked="0"/>
    </xf>
    <xf numFmtId="14" fontId="96" fillId="0" borderId="0" applyFont="0" applyFill="0" applyBorder="0">
      <alignment horizontal="right" vertical="top" wrapText="1"/>
    </xf>
    <xf numFmtId="241" fontId="43" fillId="0" borderId="0" applyFont="0" applyFill="0" applyBorder="0" applyProtection="0">
      <alignment vertical="center"/>
    </xf>
    <xf numFmtId="242" fontId="9" fillId="0" borderId="61">
      <alignment vertical="center"/>
    </xf>
    <xf numFmtId="243" fontId="100" fillId="0" borderId="0">
      <alignment horizontal="right" vertical="center"/>
    </xf>
    <xf numFmtId="244" fontId="43" fillId="0" borderId="0" applyFont="0" applyFill="0" applyBorder="0">
      <alignment horizontal="right" vertical="center"/>
    </xf>
    <xf numFmtId="245" fontId="101" fillId="0" borderId="0" applyFont="0" applyFill="0" applyBorder="0" applyAlignment="0" applyProtection="0"/>
    <xf numFmtId="246" fontId="101" fillId="0" borderId="0" applyFont="0" applyFill="0" applyBorder="0" applyAlignment="0">
      <alignment horizontal="right" vertical="center"/>
    </xf>
    <xf numFmtId="247" fontId="101" fillId="0" borderId="0" applyFont="0" applyFill="0" applyBorder="0" applyAlignment="0" applyProtection="0"/>
    <xf numFmtId="248" fontId="7" fillId="0" borderId="0"/>
    <xf numFmtId="249" fontId="55" fillId="0" borderId="0"/>
    <xf numFmtId="248" fontId="7" fillId="0" borderId="0"/>
    <xf numFmtId="193" fontId="58" fillId="0" borderId="0">
      <protection locked="0"/>
    </xf>
    <xf numFmtId="193" fontId="58" fillId="0" borderId="0">
      <protection locked="0"/>
    </xf>
    <xf numFmtId="250" fontId="63" fillId="0" borderId="0">
      <protection locked="0"/>
    </xf>
    <xf numFmtId="251" fontId="60" fillId="0" borderId="0" applyFont="0" applyFill="0" applyBorder="0" applyAlignment="0" applyProtection="0"/>
    <xf numFmtId="250" fontId="63" fillId="0" borderId="0">
      <protection locked="0"/>
    </xf>
    <xf numFmtId="252" fontId="63" fillId="0" borderId="0">
      <protection locked="0"/>
    </xf>
    <xf numFmtId="253" fontId="60" fillId="0" borderId="0" applyFont="0" applyFill="0" applyBorder="0" applyAlignment="0" applyProtection="0"/>
    <xf numFmtId="252" fontId="63" fillId="0" borderId="0">
      <protection locked="0"/>
    </xf>
    <xf numFmtId="0" fontId="101" fillId="13" borderId="0" applyNumberFormat="0" applyFont="0" applyBorder="0" applyAlignment="0" applyProtection="0"/>
    <xf numFmtId="233" fontId="22" fillId="0" borderId="0" applyFill="0" applyBorder="0" applyAlignment="0"/>
    <xf numFmtId="0" fontId="11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0" fontId="102" fillId="0" borderId="0" applyNumberFormat="0" applyAlignment="0">
      <alignment horizontal="left"/>
    </xf>
    <xf numFmtId="0" fontId="103" fillId="0" borderId="0" applyNumberFormat="0" applyAlignment="0">
      <alignment horizontal="left"/>
    </xf>
    <xf numFmtId="254" fontId="7" fillId="0" borderId="0" applyFont="0" applyFill="0" applyBorder="0" applyAlignment="0" applyProtection="0"/>
    <xf numFmtId="254" fontId="104" fillId="0" borderId="0" applyFont="0" applyFill="0" applyBorder="0" applyAlignment="0" applyProtection="0"/>
    <xf numFmtId="254" fontId="7" fillId="0" borderId="0" applyFont="0" applyFill="0" applyBorder="0" applyAlignment="0" applyProtection="0"/>
    <xf numFmtId="0" fontId="59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106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106" fillId="0" borderId="0">
      <protection locked="0"/>
    </xf>
    <xf numFmtId="255" fontId="105" fillId="0" borderId="0">
      <protection locked="0"/>
    </xf>
    <xf numFmtId="256" fontId="7" fillId="0" borderId="0">
      <protection locked="0"/>
    </xf>
    <xf numFmtId="2" fontId="9" fillId="0" borderId="0" applyFont="0" applyFill="0" applyBorder="0" applyAlignment="0" applyProtection="0"/>
    <xf numFmtId="256" fontId="7" fillId="0" borderId="0">
      <protection locked="0"/>
    </xf>
    <xf numFmtId="0" fontId="107" fillId="0" borderId="0" applyNumberFormat="0" applyFill="0" applyBorder="0" applyAlignment="0" applyProtection="0"/>
    <xf numFmtId="2" fontId="79" fillId="0" borderId="0">
      <alignment horizontal="left"/>
    </xf>
    <xf numFmtId="38" fontId="108" fillId="2" borderId="0" applyNumberFormat="0" applyBorder="0" applyAlignment="0" applyProtection="0"/>
    <xf numFmtId="38" fontId="109" fillId="2" borderId="0" applyNumberFormat="0" applyBorder="0" applyAlignment="0" applyProtection="0"/>
    <xf numFmtId="3" fontId="110" fillId="0" borderId="62">
      <alignment horizontal="right" vertical="center"/>
    </xf>
    <xf numFmtId="4" fontId="110" fillId="0" borderId="62">
      <alignment horizontal="right" vertical="center"/>
    </xf>
    <xf numFmtId="0" fontId="7" fillId="0" borderId="0">
      <alignment horizontal="left"/>
    </xf>
    <xf numFmtId="0" fontId="111" fillId="0" borderId="0">
      <alignment horizontal="left"/>
    </xf>
    <xf numFmtId="0" fontId="7" fillId="0" borderId="0">
      <alignment horizontal="left"/>
    </xf>
    <xf numFmtId="0" fontId="112" fillId="0" borderId="6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257" fontId="7" fillId="0" borderId="0">
      <protection locked="0"/>
    </xf>
    <xf numFmtId="193" fontId="64" fillId="0" borderId="0">
      <protection locked="0"/>
    </xf>
    <xf numFmtId="257" fontId="7" fillId="0" borderId="0">
      <protection locked="0"/>
    </xf>
    <xf numFmtId="257" fontId="7" fillId="0" borderId="0">
      <protection locked="0"/>
    </xf>
    <xf numFmtId="193" fontId="64" fillId="0" borderId="0">
      <protection locked="0"/>
    </xf>
    <xf numFmtId="257" fontId="7" fillId="0" borderId="0">
      <protection locked="0"/>
    </xf>
    <xf numFmtId="0" fontId="115" fillId="0" borderId="57">
      <alignment horizontal="center"/>
    </xf>
    <xf numFmtId="0" fontId="115" fillId="0" borderId="0">
      <alignment horizontal="center"/>
    </xf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0" fontId="7" fillId="0" borderId="57">
      <protection locked="0"/>
    </xf>
    <xf numFmtId="233" fontId="22" fillId="0" borderId="0" applyFill="0" applyBorder="0" applyAlignment="0"/>
    <xf numFmtId="0" fontId="11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258" fontId="118" fillId="0" borderId="0">
      <alignment horizontal="left"/>
    </xf>
    <xf numFmtId="0" fontId="9" fillId="0" borderId="0" applyFont="0" applyFill="0" applyBorder="0" applyAlignment="0" applyProtection="0"/>
    <xf numFmtId="0" fontId="7" fillId="0" borderId="57"/>
    <xf numFmtId="0" fontId="119" fillId="0" borderId="57"/>
    <xf numFmtId="0" fontId="7" fillId="0" borderId="57"/>
    <xf numFmtId="37" fontId="7" fillId="0" borderId="0"/>
    <xf numFmtId="37" fontId="120" fillId="0" borderId="0"/>
    <xf numFmtId="37" fontId="7" fillId="0" borderId="0"/>
    <xf numFmtId="0" fontId="45" fillId="0" borderId="55" applyNumberFormat="0" applyFont="0" applyBorder="0" applyProtection="0">
      <alignment horizontal="center" vertical="center"/>
    </xf>
    <xf numFmtId="0" fontId="121" fillId="0" borderId="0">
      <protection locked="0"/>
    </xf>
    <xf numFmtId="178" fontId="7" fillId="0" borderId="0"/>
    <xf numFmtId="259" fontId="122" fillId="0" borderId="0"/>
    <xf numFmtId="178" fontId="7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1" fillId="0" borderId="0"/>
    <xf numFmtId="0" fontId="9" fillId="0" borderId="0" applyNumberFormat="0" applyFill="0" applyBorder="0" applyAlignment="0" applyProtection="0"/>
    <xf numFmtId="0" fontId="121" fillId="0" borderId="0"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/>
    <xf numFmtId="14" fontId="80" fillId="0" borderId="0">
      <alignment horizontal="center" wrapText="1"/>
      <protection locked="0"/>
    </xf>
    <xf numFmtId="0" fontId="59" fillId="0" borderId="0">
      <protection locked="0"/>
    </xf>
    <xf numFmtId="220" fontId="9" fillId="0" borderId="0" applyFont="0" applyFill="0" applyBorder="0" applyAlignment="0" applyProtection="0"/>
    <xf numFmtId="23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6" fillId="0" borderId="0" applyFont="0" applyFill="0" applyBorder="0" applyAlignment="0" applyProtection="0"/>
    <xf numFmtId="0" fontId="13" fillId="0" borderId="0">
      <protection locked="0"/>
    </xf>
    <xf numFmtId="0" fontId="59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261" fontId="22" fillId="0" borderId="0" applyFont="0" applyFill="0" applyBorder="0" applyAlignment="0" applyProtection="0"/>
    <xf numFmtId="9" fontId="43" fillId="0" borderId="56" applyNumberFormat="0" applyBorder="0"/>
    <xf numFmtId="233" fontId="22" fillId="0" borderId="0" applyFill="0" applyBorder="0" applyAlignment="0"/>
    <xf numFmtId="0" fontId="11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262" fontId="101" fillId="0" borderId="0" applyFont="0" applyFill="0" applyBorder="0" applyAlignment="0" applyProtection="0"/>
    <xf numFmtId="263" fontId="43" fillId="0" borderId="0" applyFont="0" applyFill="0" applyBorder="0" applyProtection="0">
      <alignment horizontal="right" vertical="center"/>
    </xf>
    <xf numFmtId="0" fontId="124" fillId="15" borderId="0" applyNumberFormat="0" applyFont="0" applyBorder="0" applyAlignment="0">
      <alignment horizontal="center"/>
    </xf>
    <xf numFmtId="264" fontId="9" fillId="0" borderId="0" applyNumberFormat="0" applyFill="0" applyBorder="0" applyAlignment="0" applyProtection="0">
      <alignment horizontal="left"/>
    </xf>
    <xf numFmtId="30" fontId="125" fillId="0" borderId="0" applyNumberFormat="0" applyFill="0" applyBorder="0" applyAlignment="0" applyProtection="0">
      <alignment horizontal="left"/>
    </xf>
    <xf numFmtId="264" fontId="9" fillId="0" borderId="0" applyNumberFormat="0" applyFill="0" applyBorder="0" applyAlignment="0" applyProtection="0">
      <alignment horizontal="left"/>
    </xf>
    <xf numFmtId="0" fontId="124" fillId="1" borderId="3" applyNumberFormat="0" applyFont="0" applyAlignment="0">
      <alignment horizontal="center"/>
    </xf>
    <xf numFmtId="0" fontId="101" fillId="0" borderId="63" applyNumberFormat="0" applyFont="0" applyFill="0" applyAlignment="0" applyProtection="0"/>
    <xf numFmtId="0" fontId="126" fillId="0" borderId="0" applyNumberFormat="0" applyFill="0" applyBorder="0" applyAlignment="0">
      <alignment horizontal="center"/>
    </xf>
    <xf numFmtId="0" fontId="7" fillId="0" borderId="0">
      <alignment horizontal="center"/>
    </xf>
    <xf numFmtId="0" fontId="127" fillId="0" borderId="0">
      <alignment horizontal="center" vertical="center"/>
    </xf>
    <xf numFmtId="40" fontId="110" fillId="0" borderId="0"/>
    <xf numFmtId="0" fontId="128" fillId="0" borderId="0"/>
    <xf numFmtId="0" fontId="7" fillId="0" borderId="0"/>
    <xf numFmtId="0" fontId="119" fillId="0" borderId="0"/>
    <xf numFmtId="0" fontId="7" fillId="0" borderId="0"/>
    <xf numFmtId="40" fontId="129" fillId="0" borderId="0" applyBorder="0">
      <alignment horizontal="right"/>
    </xf>
    <xf numFmtId="40" fontId="130" fillId="0" borderId="0" applyBorder="0">
      <alignment horizontal="right"/>
    </xf>
    <xf numFmtId="49" fontId="101" fillId="0" borderId="64" applyNumberFormat="0" applyFill="0" applyAlignment="0"/>
    <xf numFmtId="49" fontId="131" fillId="16" borderId="65">
      <alignment horizontal="center" vertical="center" wrapText="1"/>
    </xf>
    <xf numFmtId="0" fontId="131" fillId="17" borderId="66" applyFill="0">
      <alignment horizontal="center" vertical="center" wrapText="1"/>
    </xf>
    <xf numFmtId="0" fontId="131" fillId="17" borderId="66" applyFill="0">
      <alignment horizontal="center" vertical="center" wrapText="1"/>
    </xf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8" applyNumberFormat="0" applyFont="0" applyFill="0" applyAlignment="0" applyProtection="0"/>
    <xf numFmtId="0" fontId="100" fillId="0" borderId="68" applyNumberFormat="0" applyFont="0" applyFill="0" applyAlignment="0" applyProtection="0"/>
    <xf numFmtId="0" fontId="100" fillId="0" borderId="68" applyNumberFormat="0" applyFont="0" applyFill="0" applyAlignment="0" applyProtection="0"/>
    <xf numFmtId="0" fontId="100" fillId="0" borderId="68" applyNumberFormat="0" applyFont="0" applyFill="0" applyAlignment="0" applyProtection="0"/>
    <xf numFmtId="0" fontId="100" fillId="0" borderId="68" applyNumberFormat="0" applyFont="0" applyFill="0" applyAlignment="0" applyProtection="0"/>
    <xf numFmtId="0" fontId="100" fillId="0" borderId="68" applyNumberFormat="0" applyFont="0" applyFill="0" applyAlignment="0" applyProtection="0"/>
    <xf numFmtId="0" fontId="100" fillId="0" borderId="68" applyNumberFormat="0" applyFont="0" applyFill="0" applyAlignment="0" applyProtection="0"/>
    <xf numFmtId="0" fontId="100" fillId="0" borderId="68" applyNumberFormat="0" applyFont="0" applyFill="0" applyAlignment="0" applyProtection="0"/>
    <xf numFmtId="0" fontId="101" fillId="0" borderId="69" applyNumberFormat="0" applyFont="0" applyFill="0" applyAlignment="0" applyProtection="0"/>
    <xf numFmtId="265" fontId="118" fillId="0" borderId="0">
      <alignment horizontal="center"/>
    </xf>
    <xf numFmtId="49" fontId="132" fillId="18" borderId="0" applyFont="0" applyFill="0" applyBorder="0" applyProtection="0">
      <alignment horizontal="left" vertical="top" wrapText="1"/>
    </xf>
    <xf numFmtId="49" fontId="96" fillId="0" borderId="0" applyFill="0" applyBorder="0" applyAlignment="0"/>
    <xf numFmtId="261" fontId="22" fillId="0" borderId="0" applyFill="0" applyBorder="0" applyAlignment="0"/>
    <xf numFmtId="266" fontId="22" fillId="0" borderId="0" applyFill="0" applyBorder="0" applyAlignment="0"/>
    <xf numFmtId="0" fontId="63" fillId="0" borderId="0"/>
    <xf numFmtId="0" fontId="63" fillId="0" borderId="0"/>
    <xf numFmtId="49" fontId="133" fillId="0" borderId="0" applyFill="0" applyBorder="0" applyProtection="0">
      <alignment horizontal="centerContinuous" vertical="center"/>
    </xf>
    <xf numFmtId="0" fontId="7" fillId="0" borderId="0" applyFill="0" applyBorder="0" applyProtection="0">
      <alignment horizontal="centerContinuous" vertical="center"/>
    </xf>
    <xf numFmtId="0" fontId="34" fillId="0" borderId="0" applyFill="0" applyBorder="0" applyProtection="0">
      <alignment horizontal="centerContinuous" vertical="center"/>
    </xf>
    <xf numFmtId="0" fontId="7" fillId="0" borderId="0" applyFill="0" applyBorder="0" applyProtection="0">
      <alignment horizontal="centerContinuous" vertical="center"/>
    </xf>
    <xf numFmtId="0" fontId="10" fillId="19" borderId="0" applyFill="0" applyBorder="0" applyProtection="0">
      <alignment horizontal="center" vertical="center"/>
    </xf>
    <xf numFmtId="0" fontId="134" fillId="19" borderId="0" applyFill="0" applyBorder="0" applyProtection="0">
      <alignment horizontal="center" vertical="center"/>
    </xf>
    <xf numFmtId="0" fontId="135" fillId="0" borderId="0"/>
    <xf numFmtId="257" fontId="7" fillId="0" borderId="70">
      <protection locked="0"/>
    </xf>
    <xf numFmtId="0" fontId="9" fillId="0" borderId="60" applyNumberFormat="0" applyFont="0" applyFill="0" applyAlignment="0" applyProtection="0"/>
    <xf numFmtId="257" fontId="7" fillId="0" borderId="70">
      <protection locked="0"/>
    </xf>
    <xf numFmtId="0" fontId="136" fillId="0" borderId="59">
      <alignment horizontal="left"/>
    </xf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43" fillId="0" borderId="0" applyFont="0" applyFill="0" applyBorder="0" applyProtection="0">
      <alignment horizontal="right" vertical="center"/>
    </xf>
    <xf numFmtId="243" fontId="43" fillId="0" borderId="0" applyFont="0" applyFill="0" applyBorder="0" applyProtection="0">
      <alignment horizontal="right" vertical="center"/>
    </xf>
    <xf numFmtId="270" fontId="101" fillId="0" borderId="0" applyFont="0" applyFill="0" applyBorder="0" applyAlignment="0"/>
    <xf numFmtId="271" fontId="137" fillId="0" borderId="63" applyFont="0" applyFill="0" applyBorder="0" applyAlignment="0" applyProtection="0"/>
    <xf numFmtId="272" fontId="101" fillId="0" borderId="0" applyFont="0" applyFill="0" applyBorder="0" applyAlignment="0" applyProtection="0"/>
    <xf numFmtId="0" fontId="11" fillId="0" borderId="0" applyFont="0" applyFill="0" applyBorder="0" applyAlignment="0" applyProtection="0"/>
    <xf numFmtId="273" fontId="43" fillId="0" borderId="0" applyFont="0" applyFill="0" applyBorder="0" applyAlignment="0" applyProtection="0">
      <alignment horizontal="right" vertical="top"/>
    </xf>
    <xf numFmtId="0" fontId="138" fillId="20" borderId="71" applyNumberFormat="0" applyProtection="0">
      <alignment vertical="center"/>
    </xf>
    <xf numFmtId="0" fontId="138" fillId="20" borderId="71" applyNumberFormat="0" applyProtection="0">
      <alignment vertical="center"/>
    </xf>
    <xf numFmtId="0" fontId="138" fillId="20" borderId="71" applyNumberFormat="0" applyProtection="0">
      <alignment vertical="center"/>
    </xf>
    <xf numFmtId="0" fontId="138" fillId="20" borderId="71" applyNumberFormat="0" applyProtection="0">
      <alignment vertical="center"/>
    </xf>
    <xf numFmtId="0" fontId="138" fillId="20" borderId="71" applyNumberFormat="0" applyProtection="0">
      <alignment vertical="center"/>
    </xf>
    <xf numFmtId="0" fontId="138" fillId="20" borderId="71" applyNumberFormat="0" applyProtection="0">
      <alignment vertical="center"/>
    </xf>
    <xf numFmtId="0" fontId="138" fillId="20" borderId="71" applyNumberFormat="0" applyProtection="0">
      <alignment vertical="center"/>
    </xf>
    <xf numFmtId="0" fontId="138" fillId="20" borderId="71" applyNumberFormat="0" applyProtection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7" fillId="0" borderId="0">
      <protection locked="0"/>
    </xf>
    <xf numFmtId="0" fontId="140" fillId="0" borderId="0">
      <protection locked="0"/>
    </xf>
    <xf numFmtId="0" fontId="7" fillId="0" borderId="0">
      <protection locked="0"/>
    </xf>
    <xf numFmtId="180" fontId="141" fillId="19" borderId="0">
      <alignment vertical="center"/>
    </xf>
    <xf numFmtId="38" fontId="10" fillId="0" borderId="0"/>
    <xf numFmtId="4" fontId="142" fillId="0" borderId="0" applyFill="0" applyBorder="0" applyProtection="0">
      <alignment vertical="center"/>
    </xf>
    <xf numFmtId="38" fontId="10" fillId="0" borderId="0"/>
    <xf numFmtId="38" fontId="10" fillId="0" borderId="0"/>
    <xf numFmtId="38" fontId="10" fillId="0" borderId="0"/>
    <xf numFmtId="38" fontId="10" fillId="0" borderId="0"/>
    <xf numFmtId="38" fontId="10" fillId="0" borderId="0"/>
    <xf numFmtId="38" fontId="10" fillId="0" borderId="0"/>
    <xf numFmtId="38" fontId="10" fillId="0" borderId="0"/>
    <xf numFmtId="0" fontId="143" fillId="0" borderId="0" applyBorder="0">
      <alignment horizontal="right" vertical="center"/>
    </xf>
    <xf numFmtId="0" fontId="143" fillId="0" borderId="0" applyBorder="0">
      <alignment horizontal="right" vertical="center"/>
    </xf>
    <xf numFmtId="0" fontId="144" fillId="0" borderId="72">
      <alignment horizontal="center" vertical="center"/>
    </xf>
    <xf numFmtId="0" fontId="145" fillId="0" borderId="72">
      <alignment horizontal="center" vertical="center"/>
    </xf>
    <xf numFmtId="0" fontId="145" fillId="0" borderId="8">
      <alignment horizontal="left" vertical="center"/>
    </xf>
    <xf numFmtId="0" fontId="146" fillId="0" borderId="73">
      <alignment horizontal="left" vertical="center"/>
    </xf>
    <xf numFmtId="274" fontId="53" fillId="0" borderId="0">
      <protection locked="0"/>
    </xf>
    <xf numFmtId="275" fontId="11" fillId="0" borderId="0">
      <protection locked="0"/>
    </xf>
    <xf numFmtId="274" fontId="53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4" fillId="0" borderId="0">
      <protection locked="0"/>
    </xf>
    <xf numFmtId="0" fontId="7" fillId="0" borderId="0">
      <protection locked="0"/>
    </xf>
    <xf numFmtId="0" fontId="147" fillId="0" borderId="0">
      <protection locked="0"/>
    </xf>
    <xf numFmtId="0" fontId="7" fillId="0" borderId="0">
      <protection locked="0"/>
    </xf>
    <xf numFmtId="0" fontId="64" fillId="0" borderId="0">
      <protection locked="0"/>
    </xf>
    <xf numFmtId="0" fontId="7" fillId="0" borderId="0">
      <protection locked="0"/>
    </xf>
    <xf numFmtId="0" fontId="147" fillId="0" borderId="0">
      <protection locked="0"/>
    </xf>
    <xf numFmtId="0" fontId="148" fillId="0" borderId="0"/>
    <xf numFmtId="0" fontId="110" fillId="0" borderId="0" applyNumberFormat="0" applyFont="0" applyAlignment="0">
      <alignment horizontal="center" vertical="center"/>
    </xf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176" fontId="99" fillId="0" borderId="5">
      <alignment horizontal="right"/>
    </xf>
    <xf numFmtId="3" fontId="150" fillId="0" borderId="5"/>
    <xf numFmtId="3" fontId="146" fillId="0" borderId="8" applyNumberFormat="0"/>
    <xf numFmtId="38" fontId="13" fillId="0" borderId="0"/>
    <xf numFmtId="38" fontId="13" fillId="0" borderId="0"/>
    <xf numFmtId="38" fontId="13" fillId="0" borderId="0"/>
    <xf numFmtId="276" fontId="53" fillId="0" borderId="8" applyFont="0" applyFill="0" applyBorder="0" applyAlignment="0">
      <alignment horizontal="left" vertical="center"/>
    </xf>
    <xf numFmtId="276" fontId="99" fillId="0" borderId="8" applyFont="0" applyFill="0" applyBorder="0" applyAlignment="0">
      <alignment horizontal="left" vertical="center"/>
    </xf>
    <xf numFmtId="0" fontId="7" fillId="0" borderId="0">
      <protection locked="0"/>
    </xf>
    <xf numFmtId="0" fontId="11" fillId="0" borderId="0" applyFont="0" applyFill="0" applyBorder="0" applyAlignment="0" applyProtection="0">
      <alignment vertical="center"/>
    </xf>
    <xf numFmtId="0" fontId="59" fillId="0" borderId="0">
      <protection locked="0"/>
    </xf>
    <xf numFmtId="0" fontId="11" fillId="0" borderId="0" applyFont="0" applyFill="0" applyBorder="0" applyAlignment="0" applyProtection="0">
      <alignment vertical="center"/>
    </xf>
    <xf numFmtId="0" fontId="105" fillId="0" borderId="0">
      <protection locked="0"/>
    </xf>
    <xf numFmtId="3" fontId="43" fillId="0" borderId="74">
      <alignment horizontal="center"/>
    </xf>
    <xf numFmtId="3" fontId="43" fillId="0" borderId="74">
      <alignment horizontal="center"/>
    </xf>
    <xf numFmtId="3" fontId="98" fillId="0" borderId="74">
      <alignment horizontal="center"/>
    </xf>
    <xf numFmtId="0" fontId="151" fillId="0" borderId="0"/>
    <xf numFmtId="37" fontId="45" fillId="0" borderId="0"/>
    <xf numFmtId="3" fontId="8" fillId="0" borderId="13" applyNumberFormat="0" applyFill="0" applyBorder="0" applyProtection="0">
      <alignment horizontal="center" vertical="center"/>
    </xf>
    <xf numFmtId="0" fontId="59" fillId="0" borderId="0">
      <protection locked="0"/>
    </xf>
    <xf numFmtId="0" fontId="152" fillId="0" borderId="0" applyFont="0" applyFill="0" applyBorder="0" applyAlignment="0" applyProtection="0"/>
    <xf numFmtId="0" fontId="105" fillId="0" borderId="0">
      <protection locked="0"/>
    </xf>
    <xf numFmtId="0" fontId="153" fillId="0" borderId="0" applyFont="0"/>
    <xf numFmtId="0" fontId="154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40" fontId="157" fillId="0" borderId="0" applyFont="0" applyFill="0" applyBorder="0" applyAlignment="0" applyProtection="0"/>
    <xf numFmtId="38" fontId="15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77" fontId="11" fillId="0" borderId="0">
      <alignment vertical="center"/>
    </xf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10" fillId="0" borderId="0" applyBorder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58" fillId="0" borderId="0"/>
    <xf numFmtId="0" fontId="143" fillId="0" borderId="0" applyNumberFormat="0" applyFont="0" applyFill="0" applyBorder="0" applyProtection="0">
      <alignment horizontal="distributed" vertical="center" justifyLastLine="1"/>
    </xf>
    <xf numFmtId="193" fontId="159" fillId="0" borderId="0">
      <protection locked="0"/>
    </xf>
    <xf numFmtId="264" fontId="46" fillId="0" borderId="0" applyFont="0" applyFill="0" applyBorder="0" applyProtection="0">
      <alignment horizontal="center" vertical="center"/>
    </xf>
    <xf numFmtId="278" fontId="46" fillId="0" borderId="0" applyFont="0" applyFill="0" applyBorder="0" applyProtection="0">
      <alignment horizontal="center" vertical="center"/>
    </xf>
    <xf numFmtId="9" fontId="13" fillId="19" borderId="0" applyFill="0" applyBorder="0" applyProtection="0">
      <alignment horizontal="right"/>
    </xf>
    <xf numFmtId="9" fontId="13" fillId="19" borderId="0" applyFill="0" applyBorder="0" applyProtection="0">
      <alignment horizontal="right"/>
    </xf>
    <xf numFmtId="9" fontId="160" fillId="19" borderId="0" applyFill="0" applyBorder="0" applyProtection="0">
      <alignment horizontal="right"/>
    </xf>
    <xf numFmtId="10" fontId="13" fillId="0" borderId="0" applyFill="0" applyBorder="0" applyProtection="0">
      <alignment horizontal="right"/>
    </xf>
    <xf numFmtId="10" fontId="160" fillId="0" borderId="0" applyFill="0" applyBorder="0" applyProtection="0">
      <alignment horizontal="right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79" fontId="46" fillId="0" borderId="0" applyFont="0" applyFill="0" applyBorder="0" applyAlignment="0" applyProtection="0"/>
    <xf numFmtId="220" fontId="143" fillId="0" borderId="0" applyFont="0" applyFill="0" applyBorder="0" applyAlignment="0" applyProtection="0"/>
    <xf numFmtId="280" fontId="35" fillId="0" borderId="5" applyFont="0" applyBorder="0" applyAlignment="0">
      <alignment horizontal="center" vertical="center"/>
    </xf>
    <xf numFmtId="0" fontId="161" fillId="0" borderId="0"/>
    <xf numFmtId="0" fontId="161" fillId="0" borderId="0"/>
    <xf numFmtId="0" fontId="162" fillId="0" borderId="0"/>
    <xf numFmtId="0" fontId="163" fillId="0" borderId="0"/>
    <xf numFmtId="0" fontId="143" fillId="0" borderId="0" applyNumberFormat="0" applyFont="0" applyFill="0" applyBorder="0" applyProtection="0">
      <alignment horizontal="centerContinuous" vertical="center"/>
    </xf>
    <xf numFmtId="281" fontId="13" fillId="0" borderId="72" applyNumberFormat="0" applyBorder="0" applyAlignment="0"/>
    <xf numFmtId="38" fontId="153" fillId="0" borderId="0">
      <alignment vertical="center" wrapText="1"/>
    </xf>
    <xf numFmtId="242" fontId="104" fillId="0" borderId="75" applyFont="0" applyFill="0" applyBorder="0" applyAlignment="0" applyProtection="0">
      <alignment vertical="center"/>
    </xf>
    <xf numFmtId="187" fontId="104" fillId="0" borderId="75" applyFont="0" applyFill="0" applyBorder="0" applyAlignment="0" applyProtection="0">
      <alignment vertical="center"/>
    </xf>
    <xf numFmtId="4" fontId="118" fillId="0" borderId="0"/>
    <xf numFmtId="4" fontId="118" fillId="0" borderId="0"/>
    <xf numFmtId="0" fontId="164" fillId="0" borderId="0">
      <alignment vertical="center"/>
    </xf>
    <xf numFmtId="0" fontId="165" fillId="0" borderId="0">
      <alignment vertical="center"/>
    </xf>
    <xf numFmtId="198" fontId="7" fillId="0" borderId="0">
      <alignment vertical="center"/>
    </xf>
    <xf numFmtId="198" fontId="166" fillId="0" borderId="0">
      <alignment vertical="center"/>
    </xf>
    <xf numFmtId="198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60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67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9" fillId="0" borderId="0" applyFont="0" applyFill="0" applyBorder="0" applyAlignment="0" applyProtection="0"/>
    <xf numFmtId="38" fontId="54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11" fillId="0" borderId="0"/>
    <xf numFmtId="0" fontId="11" fillId="0" borderId="0" applyFont="0" applyFill="0" applyBorder="0" applyAlignment="0" applyProtection="0"/>
    <xf numFmtId="0" fontId="11" fillId="0" borderId="0"/>
    <xf numFmtId="0" fontId="72" fillId="0" borderId="0"/>
    <xf numFmtId="0" fontId="7" fillId="0" borderId="0" applyFont="0" applyFill="0" applyBorder="0" applyAlignment="0" applyProtection="0"/>
    <xf numFmtId="0" fontId="72" fillId="0" borderId="0"/>
    <xf numFmtId="0" fontId="72" fillId="0" borderId="0"/>
    <xf numFmtId="0" fontId="7" fillId="0" borderId="0" applyFont="0" applyFill="0" applyBorder="0" applyAlignment="0" applyProtection="0"/>
    <xf numFmtId="0" fontId="72" fillId="0" borderId="0"/>
    <xf numFmtId="0" fontId="72" fillId="0" borderId="0"/>
    <xf numFmtId="0" fontId="7" fillId="0" borderId="0" applyFont="0" applyFill="0" applyBorder="0" applyAlignment="0" applyProtection="0"/>
    <xf numFmtId="0" fontId="72" fillId="0" borderId="0"/>
    <xf numFmtId="0" fontId="72" fillId="0" borderId="0"/>
    <xf numFmtId="0" fontId="79" fillId="0" borderId="0" applyFont="0" applyFill="0" applyBorder="0" applyAlignment="0" applyProtection="0"/>
    <xf numFmtId="0" fontId="72" fillId="0" borderId="0"/>
    <xf numFmtId="0" fontId="11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48" fillId="0" borderId="76"/>
    <xf numFmtId="0" fontId="98" fillId="0" borderId="76"/>
    <xf numFmtId="0" fontId="110" fillId="0" borderId="0"/>
    <xf numFmtId="282" fontId="168" fillId="0" borderId="0" applyFont="0" applyFill="0" applyBorder="0" applyAlignment="0" applyProtection="0"/>
    <xf numFmtId="0" fontId="169" fillId="0" borderId="0">
      <alignment vertical="center"/>
    </xf>
    <xf numFmtId="0" fontId="170" fillId="0" borderId="0">
      <alignment horizontal="center" vertical="center"/>
    </xf>
    <xf numFmtId="0" fontId="171" fillId="0" borderId="0"/>
    <xf numFmtId="4" fontId="59" fillId="0" borderId="0">
      <protection locked="0"/>
    </xf>
    <xf numFmtId="0" fontId="148" fillId="0" borderId="0"/>
    <xf numFmtId="4" fontId="152" fillId="0" borderId="0" applyFont="0" applyFill="0" applyBorder="0" applyAlignment="0" applyProtection="0"/>
    <xf numFmtId="4" fontId="105" fillId="0" borderId="0">
      <protection locked="0"/>
    </xf>
    <xf numFmtId="4" fontId="152" fillId="0" borderId="0" applyFont="0" applyFill="0" applyBorder="0" applyAlignment="0" applyProtection="0"/>
    <xf numFmtId="3" fontId="7" fillId="0" borderId="0" applyFont="0" applyFill="0" applyBorder="0" applyAlignment="0" applyProtection="0"/>
    <xf numFmtId="283" fontId="11" fillId="0" borderId="0">
      <protection locked="0"/>
    </xf>
    <xf numFmtId="3" fontId="7" fillId="0" borderId="0" applyFont="0" applyFill="0" applyBorder="0" applyAlignment="0" applyProtection="0"/>
    <xf numFmtId="0" fontId="7" fillId="0" borderId="0">
      <protection locked="0"/>
    </xf>
    <xf numFmtId="0" fontId="172" fillId="0" borderId="77" applyNumberFormat="0" applyFill="0" applyAlignment="0" applyProtection="0"/>
    <xf numFmtId="0" fontId="11" fillId="0" borderId="0">
      <alignment vertical="center"/>
    </xf>
    <xf numFmtId="0" fontId="7" fillId="0" borderId="0">
      <alignment horizontal="centerContinuous" vertical="center"/>
    </xf>
    <xf numFmtId="0" fontId="173" fillId="0" borderId="0">
      <alignment horizontal="centerContinuous" vertical="center"/>
    </xf>
    <xf numFmtId="0" fontId="7" fillId="0" borderId="0">
      <alignment horizontal="centerContinuous" vertical="center"/>
    </xf>
    <xf numFmtId="0" fontId="7" fillId="0" borderId="0">
      <alignment vertical="center"/>
    </xf>
    <xf numFmtId="0" fontId="174" fillId="0" borderId="0"/>
    <xf numFmtId="0" fontId="174" fillId="0" borderId="0"/>
    <xf numFmtId="0" fontId="11" fillId="0" borderId="5">
      <alignment horizontal="distributed" vertical="center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9">
      <alignment horizontal="distributed" vertical="top"/>
    </xf>
    <xf numFmtId="0" fontId="11" fillId="0" borderId="9">
      <alignment horizontal="distributed" vertical="top" justifyLastLine="1"/>
    </xf>
    <xf numFmtId="0" fontId="11" fillId="0" borderId="9">
      <alignment horizontal="distributed" vertical="top"/>
    </xf>
    <xf numFmtId="0" fontId="11" fillId="0" borderId="72">
      <alignment horizontal="distributed"/>
    </xf>
    <xf numFmtId="0" fontId="11" fillId="0" borderId="72">
      <alignment horizontal="distributed" justifyLastLine="1"/>
    </xf>
    <xf numFmtId="0" fontId="11" fillId="0" borderId="72">
      <alignment horizontal="distributed"/>
    </xf>
    <xf numFmtId="0" fontId="11" fillId="0" borderId="72">
      <alignment horizontal="distributed" justifyLastLine="1"/>
    </xf>
    <xf numFmtId="0" fontId="11" fillId="0" borderId="72">
      <alignment horizontal="distributed" justifyLastLine="1"/>
    </xf>
    <xf numFmtId="0" fontId="11" fillId="0" borderId="72">
      <alignment horizontal="distributed" justifyLastLine="1"/>
    </xf>
    <xf numFmtId="0" fontId="11" fillId="0" borderId="72">
      <alignment horizontal="distributed" justifyLastLine="1"/>
    </xf>
    <xf numFmtId="0" fontId="11" fillId="0" borderId="72">
      <alignment horizontal="distributed" justifyLastLine="1"/>
    </xf>
    <xf numFmtId="0" fontId="11" fillId="0" borderId="72">
      <alignment horizontal="distributed" justifyLastLine="1"/>
    </xf>
    <xf numFmtId="284" fontId="7" fillId="0" borderId="0">
      <alignment vertical="center"/>
    </xf>
    <xf numFmtId="176" fontId="175" fillId="0" borderId="0">
      <alignment vertical="center"/>
    </xf>
    <xf numFmtId="284" fontId="7" fillId="0" borderId="0">
      <alignment vertical="center"/>
    </xf>
    <xf numFmtId="277" fontId="11" fillId="0" borderId="0">
      <alignment vertical="center"/>
    </xf>
    <xf numFmtId="1" fontId="167" fillId="19" borderId="0" applyBorder="0">
      <alignment vertical="center"/>
    </xf>
    <xf numFmtId="0" fontId="11" fillId="0" borderId="0"/>
    <xf numFmtId="0" fontId="49" fillId="0" borderId="0"/>
    <xf numFmtId="41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193" fontId="159" fillId="0" borderId="0">
      <protection locked="0"/>
    </xf>
    <xf numFmtId="176" fontId="63" fillId="0" borderId="0" applyFont="0" applyFill="0" applyBorder="0" applyAlignment="0" applyProtection="0"/>
    <xf numFmtId="0" fontId="11" fillId="0" borderId="0" applyFont="0" applyFill="0" applyBorder="0" applyAlignment="0" applyProtection="0"/>
    <xf numFmtId="198" fontId="22" fillId="0" borderId="0" applyFont="0" applyFill="0" applyBorder="0" applyAlignment="0" applyProtection="0">
      <alignment vertical="center"/>
    </xf>
    <xf numFmtId="193" fontId="159" fillId="0" borderId="0">
      <protection locked="0"/>
    </xf>
    <xf numFmtId="285" fontId="46" fillId="0" borderId="0" applyFont="0" applyFill="0" applyBorder="0" applyProtection="0">
      <alignment vertical="center"/>
    </xf>
    <xf numFmtId="38" fontId="143" fillId="0" borderId="0" applyFont="0" applyFill="0" applyBorder="0" applyProtection="0">
      <alignment vertical="center"/>
    </xf>
    <xf numFmtId="286" fontId="10" fillId="0" borderId="5">
      <alignment vertical="center"/>
    </xf>
    <xf numFmtId="287" fontId="11" fillId="0" borderId="0" applyFont="0" applyFill="0" applyBorder="0" applyAlignment="0" applyProtection="0"/>
    <xf numFmtId="198" fontId="11" fillId="0" borderId="0" applyFont="0" applyFill="0" applyBorder="0" applyAlignment="0" applyProtection="0"/>
    <xf numFmtId="287" fontId="11" fillId="0" borderId="0" applyFont="0" applyFill="0" applyBorder="0" applyAlignment="0" applyProtection="0"/>
    <xf numFmtId="288" fontId="11" fillId="19" borderId="0" applyFill="0" applyBorder="0" applyProtection="0">
      <alignment horizontal="right"/>
    </xf>
    <xf numFmtId="289" fontId="11" fillId="19" borderId="0" applyFill="0" applyBorder="0" applyProtection="0">
      <alignment horizontal="right"/>
    </xf>
    <xf numFmtId="288" fontId="11" fillId="19" borderId="0" applyFill="0" applyBorder="0" applyProtection="0">
      <alignment horizontal="right"/>
    </xf>
    <xf numFmtId="38" fontId="143" fillId="0" borderId="0" applyFont="0" applyFill="0" applyBorder="0" applyAlignment="0" applyProtection="0">
      <alignment vertical="center"/>
    </xf>
    <xf numFmtId="180" fontId="143" fillId="0" borderId="0" applyFont="0" applyFill="0" applyBorder="0" applyAlignment="0" applyProtection="0">
      <alignment vertical="center"/>
    </xf>
    <xf numFmtId="38" fontId="143" fillId="0" borderId="0" applyFill="0" applyBorder="0" applyAlignment="0" applyProtection="0">
      <alignment vertical="center"/>
    </xf>
    <xf numFmtId="290" fontId="53" fillId="0" borderId="0" applyFont="0" applyFill="0" applyBorder="0" applyAlignment="0" applyProtection="0">
      <alignment textRotation="255"/>
    </xf>
    <xf numFmtId="291" fontId="53" fillId="0" borderId="0" applyFont="0" applyFill="0" applyBorder="0" applyAlignment="0" applyProtection="0">
      <alignment textRotation="255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292" fontId="53" fillId="0" borderId="0" applyFont="0" applyFill="0" applyBorder="0" applyAlignment="0" applyProtection="0">
      <alignment textRotation="255"/>
    </xf>
    <xf numFmtId="284" fontId="45" fillId="0" borderId="2" applyFont="0" applyFill="0" applyBorder="0" applyAlignment="0" applyProtection="0">
      <alignment vertical="center"/>
    </xf>
    <xf numFmtId="0" fontId="10" fillId="0" borderId="0"/>
    <xf numFmtId="284" fontId="45" fillId="0" borderId="2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45" fillId="0" borderId="0" applyFont="0" applyFill="0" applyBorder="0" applyAlignment="0" applyProtection="0"/>
    <xf numFmtId="193" fontId="159" fillId="0" borderId="0">
      <protection locked="0"/>
    </xf>
    <xf numFmtId="192" fontId="11" fillId="0" borderId="0" applyFont="0" applyFill="0" applyBorder="0" applyAlignment="0" applyProtection="0"/>
    <xf numFmtId="193" fontId="159" fillId="0" borderId="0">
      <protection locked="0"/>
    </xf>
    <xf numFmtId="42" fontId="7" fillId="0" borderId="0" applyFont="0" applyFill="0" applyBorder="0" applyAlignment="0" applyProtection="0"/>
    <xf numFmtId="0" fontId="153" fillId="0" borderId="0">
      <alignment vertical="center"/>
      <protection locked="0"/>
    </xf>
    <xf numFmtId="0" fontId="176" fillId="21" borderId="78"/>
    <xf numFmtId="289" fontId="53" fillId="0" borderId="0">
      <protection locked="0"/>
    </xf>
    <xf numFmtId="293" fontId="11" fillId="0" borderId="0">
      <protection locked="0"/>
    </xf>
    <xf numFmtId="289" fontId="53" fillId="0" borderId="0">
      <protection locked="0"/>
    </xf>
    <xf numFmtId="193" fontId="159" fillId="0" borderId="0">
      <protection locked="0"/>
    </xf>
    <xf numFmtId="0" fontId="45" fillId="0" borderId="72">
      <alignment horizontal="distributed"/>
    </xf>
    <xf numFmtId="0" fontId="45" fillId="0" borderId="72">
      <alignment horizontal="distributed" justifyLastLine="1"/>
    </xf>
    <xf numFmtId="0" fontId="45" fillId="0" borderId="72">
      <alignment horizontal="distributed"/>
    </xf>
    <xf numFmtId="0" fontId="45" fillId="0" borderId="72">
      <alignment horizontal="distributed" justifyLastLine="1"/>
    </xf>
    <xf numFmtId="0" fontId="45" fillId="0" borderId="72">
      <alignment horizontal="distributed" justifyLastLine="1"/>
    </xf>
    <xf numFmtId="0" fontId="45" fillId="0" borderId="72">
      <alignment horizontal="distributed" justifyLastLine="1"/>
    </xf>
    <xf numFmtId="0" fontId="45" fillId="0" borderId="72">
      <alignment horizontal="distributed" justifyLastLine="1"/>
    </xf>
    <xf numFmtId="0" fontId="45" fillId="0" borderId="72">
      <alignment horizontal="distributed" justifyLastLine="1"/>
    </xf>
    <xf numFmtId="0" fontId="45" fillId="0" borderId="72">
      <alignment horizontal="distributed" justifyLastLine="1"/>
    </xf>
    <xf numFmtId="0" fontId="45" fillId="0" borderId="79">
      <alignment horizontal="distributed" vertical="center"/>
    </xf>
    <xf numFmtId="0" fontId="45" fillId="0" borderId="79">
      <alignment horizontal="distributed" vertical="center" justifyLastLine="1"/>
    </xf>
    <xf numFmtId="0" fontId="45" fillId="0" borderId="79">
      <alignment horizontal="distributed" vertical="center"/>
    </xf>
    <xf numFmtId="0" fontId="45" fillId="0" borderId="80">
      <alignment horizontal="distributed" vertical="top"/>
    </xf>
    <xf numFmtId="0" fontId="45" fillId="0" borderId="80">
      <alignment horizontal="distributed" vertical="top" justifyLastLine="1"/>
    </xf>
    <xf numFmtId="0" fontId="45" fillId="0" borderId="80">
      <alignment horizontal="distributed" vertical="top"/>
    </xf>
    <xf numFmtId="0" fontId="177" fillId="0" borderId="0">
      <alignment vertical="center"/>
    </xf>
    <xf numFmtId="0" fontId="13" fillId="0" borderId="0"/>
    <xf numFmtId="0" fontId="177" fillId="0" borderId="0">
      <alignment vertical="center"/>
    </xf>
    <xf numFmtId="0" fontId="7" fillId="0" borderId="0">
      <alignment vertical="center"/>
    </xf>
    <xf numFmtId="0" fontId="160" fillId="0" borderId="0"/>
    <xf numFmtId="0" fontId="16" fillId="0" borderId="0">
      <alignment vertical="center"/>
    </xf>
    <xf numFmtId="0" fontId="7" fillId="0" borderId="0"/>
    <xf numFmtId="0" fontId="7" fillId="0" borderId="0">
      <alignment vertical="center"/>
    </xf>
    <xf numFmtId="0" fontId="49" fillId="0" borderId="0"/>
    <xf numFmtId="0" fontId="16" fillId="0" borderId="0">
      <alignment vertical="center"/>
    </xf>
    <xf numFmtId="0" fontId="7" fillId="0" borderId="0"/>
    <xf numFmtId="0" fontId="10" fillId="0" borderId="0"/>
    <xf numFmtId="0" fontId="167" fillId="0" borderId="0"/>
    <xf numFmtId="0" fontId="16" fillId="0" borderId="0">
      <alignment vertical="center"/>
    </xf>
    <xf numFmtId="0" fontId="7" fillId="0" borderId="0" applyNumberFormat="0" applyFont="0" applyFill="0" applyBorder="0" applyAlignment="0" applyProtection="0"/>
    <xf numFmtId="0" fontId="7" fillId="0" borderId="0"/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/>
    <xf numFmtId="0" fontId="59" fillId="0" borderId="60">
      <protection locked="0"/>
    </xf>
    <xf numFmtId="0" fontId="59" fillId="0" borderId="60">
      <protection locked="0"/>
    </xf>
    <xf numFmtId="294" fontId="171" fillId="0" borderId="0" applyFont="0" applyFill="0" applyBorder="0" applyAlignment="0" applyProtection="0"/>
    <xf numFmtId="295" fontId="171" fillId="0" borderId="0" applyFont="0" applyFill="0" applyBorder="0" applyAlignment="0" applyProtection="0"/>
    <xf numFmtId="186" fontId="53" fillId="0" borderId="0">
      <protection locked="0"/>
    </xf>
    <xf numFmtId="296" fontId="11" fillId="0" borderId="0">
      <protection locked="0"/>
    </xf>
    <xf numFmtId="186" fontId="53" fillId="0" borderId="0">
      <protection locked="0"/>
    </xf>
    <xf numFmtId="188" fontId="53" fillId="0" borderId="0">
      <protection locked="0"/>
    </xf>
    <xf numFmtId="297" fontId="11" fillId="0" borderId="0">
      <protection locked="0"/>
    </xf>
    <xf numFmtId="188" fontId="53" fillId="0" borderId="0">
      <protection locked="0"/>
    </xf>
    <xf numFmtId="180" fontId="141" fillId="0" borderId="0">
      <alignment horizontal="right" vertical="center"/>
    </xf>
    <xf numFmtId="0" fontId="144" fillId="0" borderId="0" applyAlignment="0">
      <alignment horizontal="left"/>
    </xf>
    <xf numFmtId="0" fontId="99" fillId="0" borderId="0" applyAlignment="0">
      <alignment horizontal="left"/>
    </xf>
    <xf numFmtId="9" fontId="1" fillId="0" borderId="0" applyFont="0" applyFill="0" applyBorder="0" applyAlignment="0" applyProtection="0">
      <alignment vertical="center"/>
    </xf>
    <xf numFmtId="0" fontId="12" fillId="0" borderId="84">
      <alignment horizontal="left" vertical="center"/>
    </xf>
    <xf numFmtId="176" fontId="7" fillId="0" borderId="0" applyFont="0" applyFill="0" applyBorder="0" applyAlignment="0" applyProtection="0"/>
    <xf numFmtId="0" fontId="9" fillId="0" borderId="0"/>
    <xf numFmtId="41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11" fillId="0" borderId="0"/>
    <xf numFmtId="5" fontId="7" fillId="0" borderId="0" applyBorder="0"/>
    <xf numFmtId="298" fontId="9" fillId="0" borderId="0" applyFill="0" applyBorder="0" applyAlignment="0"/>
    <xf numFmtId="4" fontId="59" fillId="0" borderId="0">
      <protection locked="0"/>
    </xf>
    <xf numFmtId="299" fontId="10" fillId="0" borderId="0" applyFont="0" applyFill="0" applyBorder="0" applyAlignment="0" applyProtection="0"/>
    <xf numFmtId="300" fontId="59" fillId="0" borderId="0">
      <protection locked="0"/>
    </xf>
    <xf numFmtId="301" fontId="7" fillId="0" borderId="0"/>
    <xf numFmtId="275" fontId="7" fillId="0" borderId="0" applyFont="0" applyFill="0" applyBorder="0" applyAlignment="0" applyProtection="0"/>
    <xf numFmtId="0" fontId="11" fillId="0" borderId="0"/>
    <xf numFmtId="0" fontId="9" fillId="22" borderId="81"/>
    <xf numFmtId="10" fontId="108" fillId="14" borderId="85" applyNumberFormat="0" applyBorder="0" applyAlignment="0" applyProtection="0"/>
    <xf numFmtId="0" fontId="55" fillId="0" borderId="0" applyNumberFormat="0" applyFont="0" applyFill="0" applyBorder="0" applyProtection="0">
      <alignment horizontal="left" vertical="center"/>
    </xf>
    <xf numFmtId="302" fontId="179" fillId="0" borderId="0"/>
    <xf numFmtId="303" fontId="59" fillId="0" borderId="0">
      <protection locked="0"/>
    </xf>
    <xf numFmtId="304" fontId="9" fillId="0" borderId="0" applyNumberFormat="0" applyFill="0" applyBorder="0" applyAlignment="0" applyProtection="0">
      <alignment horizontal="left"/>
    </xf>
    <xf numFmtId="0" fontId="79" fillId="0" borderId="0" applyNumberFormat="0" applyFont="0" applyFill="0" applyBorder="0" applyProtection="0">
      <alignment horizontal="center" vertical="center" wrapText="1"/>
    </xf>
    <xf numFmtId="41" fontId="16" fillId="0" borderId="0" applyFont="0" applyFill="0" applyBorder="0" applyAlignment="0" applyProtection="0">
      <alignment vertical="center"/>
    </xf>
    <xf numFmtId="176" fontId="11" fillId="0" borderId="82">
      <alignment horizontal="center"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59" fillId="0" borderId="0">
      <protection locked="0"/>
    </xf>
    <xf numFmtId="0" fontId="59" fillId="0" borderId="0">
      <protection locked="0"/>
    </xf>
    <xf numFmtId="38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305" fontId="43" fillId="0" borderId="0" applyFont="0" applyFill="0" applyBorder="0" applyAlignment="0" applyProtection="0"/>
    <xf numFmtId="306" fontId="43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0" fontId="180" fillId="0" borderId="0" applyNumberFormat="0" applyFill="0" applyBorder="0" applyAlignment="0" applyProtection="0"/>
    <xf numFmtId="0" fontId="43" fillId="0" borderId="82">
      <alignment horizontal="center"/>
    </xf>
    <xf numFmtId="0" fontId="9" fillId="0" borderId="0" applyFont="0" applyFill="0" applyBorder="0" applyAlignment="0" applyProtection="0"/>
    <xf numFmtId="0" fontId="54" fillId="0" borderId="0"/>
    <xf numFmtId="307" fontId="7" fillId="0" borderId="0" applyFont="0" applyFill="0" applyBorder="0" applyAlignment="0" applyProtection="0"/>
    <xf numFmtId="0" fontId="54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11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0" fontId="54" fillId="0" borderId="0"/>
    <xf numFmtId="0" fontId="54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54" fillId="0" borderId="0"/>
    <xf numFmtId="176" fontId="45" fillId="0" borderId="0" applyFont="0" applyFill="0" applyBorder="0" applyAlignment="0" applyProtection="0"/>
    <xf numFmtId="0" fontId="9" fillId="0" borderId="0"/>
    <xf numFmtId="0" fontId="11" fillId="0" borderId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11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89" fontId="9" fillId="0" borderId="0" applyFont="0" applyFill="0" applyBorder="0" applyAlignment="0" applyProtection="0"/>
    <xf numFmtId="0" fontId="181" fillId="0" borderId="83">
      <alignment horizontal="center" vertical="center"/>
    </xf>
    <xf numFmtId="0" fontId="11" fillId="0" borderId="0"/>
    <xf numFmtId="9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308" fontId="178" fillId="0" borderId="0" applyFont="0" applyFill="0" applyBorder="0" applyAlignment="0" applyProtection="0"/>
    <xf numFmtId="176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7" fillId="0" borderId="0" applyFont="0" applyFill="0" applyBorder="0" applyAlignment="0" applyProtection="0"/>
    <xf numFmtId="252" fontId="178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9" fillId="0" borderId="0"/>
    <xf numFmtId="309" fontId="178" fillId="0" borderId="0" applyFont="0" applyFill="0" applyBorder="0" applyAlignment="0" applyProtection="0"/>
    <xf numFmtId="310" fontId="178" fillId="0" borderId="0" applyFont="0" applyFill="0" applyBorder="0" applyAlignment="0" applyProtection="0"/>
    <xf numFmtId="310" fontId="178" fillId="0" borderId="0" applyFont="0" applyFill="0" applyBorder="0" applyAlignment="0" applyProtection="0"/>
    <xf numFmtId="0" fontId="11" fillId="0" borderId="0" applyFont="0" applyFill="0" applyBorder="0" applyAlignment="0" applyProtection="0"/>
    <xf numFmtId="176" fontId="45" fillId="0" borderId="0" applyFont="0" applyFill="0" applyBorder="0" applyAlignment="0" applyProtection="0"/>
    <xf numFmtId="311" fontId="11" fillId="0" borderId="0" applyFont="0" applyFill="0" applyBorder="0" applyAlignment="0" applyProtection="0"/>
    <xf numFmtId="312" fontId="7" fillId="0" borderId="0" applyFont="0" applyFill="0" applyBorder="0" applyAlignment="0" applyProtection="0"/>
    <xf numFmtId="0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12" fontId="7" fillId="0" borderId="0" applyFont="0" applyFill="0" applyBorder="0" applyAlignment="0" applyProtection="0"/>
    <xf numFmtId="0" fontId="178" fillId="0" borderId="0" applyFont="0" applyFill="0" applyBorder="0" applyAlignment="0" applyProtection="0"/>
    <xf numFmtId="0" fontId="11" fillId="0" borderId="85">
      <alignment horizontal="distributed" vertical="center"/>
    </xf>
    <xf numFmtId="313" fontId="178" fillId="0" borderId="0">
      <protection locked="0"/>
    </xf>
    <xf numFmtId="0" fontId="7" fillId="0" borderId="0">
      <alignment vertical="center"/>
    </xf>
    <xf numFmtId="0" fontId="11" fillId="0" borderId="0"/>
    <xf numFmtId="0" fontId="181" fillId="0" borderId="83">
      <alignment horizontal="center" vertical="center"/>
    </xf>
    <xf numFmtId="314" fontId="178" fillId="0" borderId="0">
      <protection locked="0"/>
    </xf>
    <xf numFmtId="0" fontId="59" fillId="0" borderId="0">
      <protection locked="0"/>
    </xf>
    <xf numFmtId="0" fontId="9" fillId="0" borderId="0"/>
    <xf numFmtId="3" fontId="43" fillId="0" borderId="0" applyFont="0" applyFill="0" applyBorder="0" applyAlignment="0" applyProtection="0"/>
    <xf numFmtId="315" fontId="7" fillId="0" borderId="0"/>
    <xf numFmtId="43" fontId="9" fillId="0" borderId="0" applyFont="0" applyFill="0" applyBorder="0" applyAlignment="0" applyProtection="0"/>
    <xf numFmtId="316" fontId="7" fillId="0" borderId="0"/>
    <xf numFmtId="0" fontId="181" fillId="0" borderId="48" applyNumberFormat="0" applyBorder="0" applyAlignment="0"/>
    <xf numFmtId="317" fontId="9" fillId="0" borderId="0" applyFont="0" applyFill="0" applyBorder="0" applyAlignment="0" applyProtection="0"/>
    <xf numFmtId="0" fontId="9" fillId="0" borderId="0"/>
    <xf numFmtId="0" fontId="9" fillId="0" borderId="0"/>
    <xf numFmtId="0" fontId="43" fillId="0" borderId="82">
      <alignment horizontal="center"/>
    </xf>
    <xf numFmtId="0" fontId="43" fillId="0" borderId="82">
      <alignment horizontal="center"/>
    </xf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9" fillId="0" borderId="0"/>
    <xf numFmtId="0" fontId="11" fillId="0" borderId="0"/>
    <xf numFmtId="0" fontId="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309" fontId="178" fillId="0" borderId="0" applyFont="0" applyFill="0" applyBorder="0" applyAlignment="0" applyProtection="0"/>
    <xf numFmtId="0" fontId="11" fillId="0" borderId="0" applyFont="0" applyFill="0" applyBorder="0" applyAlignment="0" applyProtection="0"/>
    <xf numFmtId="310" fontId="178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11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0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12" fontId="7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12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6" fontId="7" fillId="0" borderId="0" applyFont="0" applyFill="0" applyBorder="0" applyAlignment="0" applyProtection="0"/>
    <xf numFmtId="252" fontId="178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309" fontId="178" fillId="0" borderId="0" applyFont="0" applyFill="0" applyBorder="0" applyAlignment="0" applyProtection="0"/>
    <xf numFmtId="0" fontId="11" fillId="0" borderId="0" applyFont="0" applyFill="0" applyBorder="0" applyAlignment="0" applyProtection="0"/>
    <xf numFmtId="310" fontId="178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182" fillId="0" borderId="0"/>
    <xf numFmtId="0" fontId="59" fillId="0" borderId="0">
      <protection locked="0"/>
    </xf>
    <xf numFmtId="9" fontId="1" fillId="0" borderId="0" applyFont="0" applyFill="0" applyBorder="0" applyAlignment="0" applyProtection="0">
      <alignment vertical="center"/>
    </xf>
  </cellStyleXfs>
  <cellXfs count="263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1" xfId="0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/>
    </xf>
    <xf numFmtId="41" fontId="17" fillId="0" borderId="0" xfId="0" applyNumberFormat="1" applyFont="1">
      <alignment vertical="center"/>
    </xf>
    <xf numFmtId="43" fontId="17" fillId="0" borderId="0" xfId="0" applyNumberFormat="1" applyFont="1">
      <alignment vertical="center"/>
    </xf>
    <xf numFmtId="9" fontId="17" fillId="0" borderId="0" xfId="2" applyFont="1">
      <alignment vertical="center"/>
    </xf>
    <xf numFmtId="0" fontId="25" fillId="0" borderId="0" xfId="20" applyFont="1" applyAlignment="1">
      <alignment horizontal="left" vertical="center"/>
    </xf>
    <xf numFmtId="0" fontId="17" fillId="0" borderId="0" xfId="24" applyFont="1">
      <alignment vertical="center"/>
    </xf>
    <xf numFmtId="0" fontId="23" fillId="0" borderId="0" xfId="24" applyFont="1" applyAlignment="1">
      <alignment vertical="center" wrapText="1"/>
    </xf>
    <xf numFmtId="0" fontId="30" fillId="0" borderId="0" xfId="24" applyFont="1" applyAlignment="1">
      <alignment horizontal="left" vertical="center"/>
    </xf>
    <xf numFmtId="0" fontId="25" fillId="0" borderId="0" xfId="24" applyFont="1" applyAlignment="1">
      <alignment horizontal="left" vertical="center"/>
    </xf>
    <xf numFmtId="0" fontId="26" fillId="3" borderId="15" xfId="24" applyFont="1" applyFill="1" applyBorder="1" applyAlignment="1">
      <alignment horizontal="center" vertical="center" wrapText="1"/>
    </xf>
    <xf numFmtId="0" fontId="26" fillId="3" borderId="16" xfId="24" applyFont="1" applyFill="1" applyBorder="1" applyAlignment="1">
      <alignment horizontal="center" vertical="center" wrapText="1"/>
    </xf>
    <xf numFmtId="0" fontId="26" fillId="3" borderId="22" xfId="24" applyFont="1" applyFill="1" applyBorder="1" applyAlignment="1">
      <alignment horizontal="center" vertical="center" wrapText="1"/>
    </xf>
    <xf numFmtId="0" fontId="29" fillId="4" borderId="26" xfId="24" applyFont="1" applyFill="1" applyBorder="1" applyAlignment="1">
      <alignment horizontal="center" vertical="center" wrapText="1"/>
    </xf>
    <xf numFmtId="0" fontId="29" fillId="4" borderId="28" xfId="24" applyFont="1" applyFill="1" applyBorder="1" applyAlignment="1">
      <alignment horizontal="center" vertical="center" wrapText="1"/>
    </xf>
    <xf numFmtId="0" fontId="29" fillId="4" borderId="27" xfId="24" applyFont="1" applyFill="1" applyBorder="1" applyAlignment="1">
      <alignment horizontal="center" vertical="center" wrapText="1"/>
    </xf>
    <xf numFmtId="0" fontId="23" fillId="4" borderId="29" xfId="25" applyFont="1" applyFill="1" applyBorder="1" applyAlignment="1">
      <alignment horizontal="center" vertical="center" wrapText="1"/>
    </xf>
    <xf numFmtId="183" fontId="29" fillId="6" borderId="30" xfId="24" applyNumberFormat="1" applyFont="1" applyFill="1" applyBorder="1" applyAlignment="1">
      <alignment horizontal="center" vertical="center" wrapText="1"/>
    </xf>
    <xf numFmtId="183" fontId="29" fillId="6" borderId="0" xfId="24" applyNumberFormat="1" applyFont="1" applyFill="1" applyAlignment="1">
      <alignment horizontal="center" vertical="center" wrapText="1"/>
    </xf>
    <xf numFmtId="183" fontId="29" fillId="6" borderId="31" xfId="24" applyNumberFormat="1" applyFont="1" applyFill="1" applyBorder="1" applyAlignment="1">
      <alignment horizontal="center" vertical="center" wrapText="1"/>
    </xf>
    <xf numFmtId="0" fontId="23" fillId="4" borderId="17" xfId="25" applyFont="1" applyFill="1" applyBorder="1" applyAlignment="1">
      <alignment horizontal="center" vertical="center" wrapText="1"/>
    </xf>
    <xf numFmtId="0" fontId="29" fillId="4" borderId="18" xfId="24" applyFont="1" applyFill="1" applyBorder="1" applyAlignment="1">
      <alignment horizontal="center" vertical="center" wrapText="1"/>
    </xf>
    <xf numFmtId="0" fontId="29" fillId="4" borderId="19" xfId="24" applyFont="1" applyFill="1" applyBorder="1" applyAlignment="1">
      <alignment horizontal="center" vertical="center" wrapText="1"/>
    </xf>
    <xf numFmtId="0" fontId="29" fillId="4" borderId="20" xfId="24" applyFont="1" applyFill="1" applyBorder="1" applyAlignment="1">
      <alignment horizontal="center" vertical="center" wrapText="1"/>
    </xf>
    <xf numFmtId="0" fontId="23" fillId="4" borderId="36" xfId="25" applyFont="1" applyFill="1" applyBorder="1" applyAlignment="1">
      <alignment horizontal="center" vertical="center" wrapText="1"/>
    </xf>
    <xf numFmtId="0" fontId="29" fillId="4" borderId="30" xfId="24" applyFont="1" applyFill="1" applyBorder="1" applyAlignment="1">
      <alignment horizontal="center" vertical="center" wrapText="1"/>
    </xf>
    <xf numFmtId="0" fontId="29" fillId="4" borderId="0" xfId="24" applyFont="1" applyFill="1" applyAlignment="1">
      <alignment horizontal="center" vertical="center" wrapText="1"/>
    </xf>
    <xf numFmtId="0" fontId="29" fillId="4" borderId="31" xfId="24" applyFont="1" applyFill="1" applyBorder="1" applyAlignment="1">
      <alignment horizontal="center" vertical="center" wrapText="1"/>
    </xf>
    <xf numFmtId="0" fontId="29" fillId="6" borderId="30" xfId="24" applyFont="1" applyFill="1" applyBorder="1" applyAlignment="1">
      <alignment horizontal="center" vertical="center" wrapText="1"/>
    </xf>
    <xf numFmtId="0" fontId="29" fillId="6" borderId="0" xfId="24" applyFont="1" applyFill="1" applyAlignment="1">
      <alignment horizontal="center" vertical="center" wrapText="1"/>
    </xf>
    <xf numFmtId="0" fontId="29" fillId="6" borderId="31" xfId="24" applyFont="1" applyFill="1" applyBorder="1" applyAlignment="1">
      <alignment horizontal="center" vertical="center" wrapText="1"/>
    </xf>
    <xf numFmtId="0" fontId="29" fillId="4" borderId="45" xfId="24" applyFont="1" applyFill="1" applyBorder="1" applyAlignment="1">
      <alignment horizontal="center" vertical="center" wrapText="1"/>
    </xf>
    <xf numFmtId="0" fontId="29" fillId="4" borderId="46" xfId="24" applyFont="1" applyFill="1" applyBorder="1" applyAlignment="1">
      <alignment horizontal="center" vertical="center" wrapText="1"/>
    </xf>
    <xf numFmtId="0" fontId="29" fillId="4" borderId="44" xfId="24" applyFont="1" applyFill="1" applyBorder="1" applyAlignment="1">
      <alignment horizontal="center" vertical="center" wrapText="1"/>
    </xf>
    <xf numFmtId="0" fontId="23" fillId="4" borderId="47" xfId="25" applyFont="1" applyFill="1" applyBorder="1" applyAlignment="1">
      <alignment horizontal="center" vertical="center" wrapText="1"/>
    </xf>
    <xf numFmtId="0" fontId="29" fillId="4" borderId="0" xfId="24" applyFont="1" applyFill="1" applyBorder="1" applyAlignment="1">
      <alignment horizontal="center" vertical="center" wrapText="1"/>
    </xf>
    <xf numFmtId="0" fontId="29" fillId="6" borderId="0" xfId="24" applyFont="1" applyFill="1" applyBorder="1" applyAlignment="1">
      <alignment horizontal="center" vertical="center" wrapText="1"/>
    </xf>
    <xf numFmtId="0" fontId="29" fillId="4" borderId="52" xfId="24" applyFont="1" applyFill="1" applyBorder="1" applyAlignment="1">
      <alignment horizontal="center" vertical="center" wrapText="1"/>
    </xf>
    <xf numFmtId="0" fontId="29" fillId="4" borderId="1" xfId="24" applyFont="1" applyFill="1" applyBorder="1" applyAlignment="1">
      <alignment horizontal="center" vertical="center" wrapText="1"/>
    </xf>
    <xf numFmtId="0" fontId="29" fillId="4" borderId="51" xfId="24" applyFont="1" applyFill="1" applyBorder="1" applyAlignment="1">
      <alignment horizontal="center" vertical="center" wrapText="1"/>
    </xf>
    <xf numFmtId="0" fontId="23" fillId="4" borderId="17" xfId="24" applyFont="1" applyFill="1" applyBorder="1" applyAlignment="1">
      <alignment horizontal="center" vertical="center" wrapText="1"/>
    </xf>
    <xf numFmtId="0" fontId="29" fillId="4" borderId="30" xfId="24" applyFont="1" applyFill="1" applyBorder="1" applyAlignment="1">
      <alignment vertical="center" wrapText="1"/>
    </xf>
    <xf numFmtId="0" fontId="29" fillId="4" borderId="0" xfId="24" applyFont="1" applyFill="1" applyAlignment="1">
      <alignment vertical="center" wrapText="1"/>
    </xf>
    <xf numFmtId="0" fontId="29" fillId="4" borderId="31" xfId="24" applyFont="1" applyFill="1" applyBorder="1" applyAlignment="1">
      <alignment vertical="center" wrapText="1"/>
    </xf>
    <xf numFmtId="183" fontId="29" fillId="4" borderId="30" xfId="24" applyNumberFormat="1" applyFont="1" applyFill="1" applyBorder="1" applyAlignment="1">
      <alignment horizontal="center" vertical="center" wrapText="1"/>
    </xf>
    <xf numFmtId="183" fontId="29" fillId="4" borderId="0" xfId="24" applyNumberFormat="1" applyFont="1" applyFill="1" applyAlignment="1">
      <alignment horizontal="center" vertical="center" wrapText="1"/>
    </xf>
    <xf numFmtId="183" fontId="29" fillId="4" borderId="31" xfId="24" applyNumberFormat="1" applyFont="1" applyFill="1" applyBorder="1" applyAlignment="1">
      <alignment horizontal="center" vertical="center" wrapText="1"/>
    </xf>
    <xf numFmtId="0" fontId="29" fillId="6" borderId="30" xfId="24" applyFont="1" applyFill="1" applyBorder="1" applyAlignment="1">
      <alignment vertical="center" wrapText="1"/>
    </xf>
    <xf numFmtId="0" fontId="29" fillId="6" borderId="0" xfId="24" applyFont="1" applyFill="1" applyAlignment="1">
      <alignment vertical="center" wrapText="1"/>
    </xf>
    <xf numFmtId="0" fontId="29" fillId="6" borderId="31" xfId="24" applyFont="1" applyFill="1" applyBorder="1" applyAlignment="1">
      <alignment vertical="center" wrapText="1"/>
    </xf>
    <xf numFmtId="0" fontId="29" fillId="4" borderId="32" xfId="24" applyFont="1" applyFill="1" applyBorder="1" applyAlignment="1">
      <alignment horizontal="center" vertical="center" wrapText="1"/>
    </xf>
    <xf numFmtId="0" fontId="29" fillId="4" borderId="34" xfId="24" applyFont="1" applyFill="1" applyBorder="1" applyAlignment="1">
      <alignment horizontal="center" vertical="center" wrapText="1"/>
    </xf>
    <xf numFmtId="0" fontId="29" fillId="4" borderId="33" xfId="24" applyFont="1" applyFill="1" applyBorder="1" applyAlignment="1">
      <alignment horizontal="center" vertical="center" wrapText="1"/>
    </xf>
    <xf numFmtId="0" fontId="23" fillId="4" borderId="14" xfId="24" applyFont="1" applyFill="1" applyBorder="1" applyAlignment="1">
      <alignment horizontal="center" vertical="center" wrapText="1"/>
    </xf>
    <xf numFmtId="0" fontId="23" fillId="4" borderId="35" xfId="24" applyFont="1" applyFill="1" applyBorder="1" applyAlignment="1">
      <alignment horizontal="center" vertical="center" wrapText="1"/>
    </xf>
    <xf numFmtId="0" fontId="23" fillId="4" borderId="14" xfId="25" applyFont="1" applyFill="1" applyBorder="1" applyAlignment="1">
      <alignment horizontal="center" vertical="center" wrapText="1"/>
    </xf>
    <xf numFmtId="0" fontId="23" fillId="4" borderId="35" xfId="25" applyFont="1" applyFill="1" applyBorder="1" applyAlignment="1">
      <alignment horizontal="center" vertical="center" wrapText="1"/>
    </xf>
    <xf numFmtId="0" fontId="17" fillId="4" borderId="5" xfId="0" applyFont="1" applyFill="1" applyBorder="1">
      <alignment vertical="center"/>
    </xf>
    <xf numFmtId="41" fontId="17" fillId="4" borderId="5" xfId="1" applyFont="1" applyFill="1" applyBorder="1">
      <alignment vertical="center"/>
    </xf>
    <xf numFmtId="181" fontId="17" fillId="4" borderId="5" xfId="1" applyNumberFormat="1" applyFont="1" applyFill="1" applyBorder="1">
      <alignment vertical="center"/>
    </xf>
    <xf numFmtId="0" fontId="19" fillId="4" borderId="5" xfId="0" applyFont="1" applyFill="1" applyBorder="1">
      <alignment vertical="center"/>
    </xf>
    <xf numFmtId="41" fontId="19" fillId="4" borderId="5" xfId="1" applyFont="1" applyFill="1" applyBorder="1">
      <alignment vertical="center"/>
    </xf>
    <xf numFmtId="181" fontId="19" fillId="4" borderId="5" xfId="1" applyNumberFormat="1" applyFont="1" applyFill="1" applyBorder="1">
      <alignment vertical="center"/>
    </xf>
    <xf numFmtId="180" fontId="19" fillId="4" borderId="5" xfId="1" applyNumberFormat="1" applyFont="1" applyFill="1" applyBorder="1">
      <alignment vertical="center"/>
    </xf>
    <xf numFmtId="0" fontId="21" fillId="4" borderId="5" xfId="0" applyFont="1" applyFill="1" applyBorder="1">
      <alignment vertical="center"/>
    </xf>
    <xf numFmtId="0" fontId="22" fillId="4" borderId="5" xfId="0" applyFont="1" applyFill="1" applyBorder="1">
      <alignment vertical="center"/>
    </xf>
    <xf numFmtId="0" fontId="19" fillId="4" borderId="4" xfId="0" applyFont="1" applyFill="1" applyBorder="1">
      <alignment vertical="center"/>
    </xf>
    <xf numFmtId="0" fontId="36" fillId="0" borderId="0" xfId="0" applyFont="1">
      <alignment vertical="center"/>
    </xf>
    <xf numFmtId="0" fontId="36" fillId="0" borderId="1" xfId="0" applyFont="1" applyBorder="1">
      <alignment vertical="center"/>
    </xf>
    <xf numFmtId="0" fontId="36" fillId="0" borderId="0" xfId="0" applyFont="1" applyAlignment="1">
      <alignment horizontal="right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5" xfId="0" applyFont="1" applyFill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3" xfId="0" applyFont="1" applyBorder="1">
      <alignment vertical="center"/>
    </xf>
    <xf numFmtId="0" fontId="38" fillId="0" borderId="4" xfId="0" applyFont="1" applyBorder="1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40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38" fillId="0" borderId="2" xfId="0" applyFont="1" applyBorder="1" applyAlignment="1">
      <alignment horizontal="right" vertical="center"/>
    </xf>
    <xf numFmtId="41" fontId="38" fillId="4" borderId="2" xfId="1" applyFont="1" applyFill="1" applyBorder="1" applyAlignment="1">
      <alignment horizontal="right" vertical="center"/>
    </xf>
    <xf numFmtId="3" fontId="38" fillId="4" borderId="4" xfId="0" applyNumberFormat="1" applyFont="1" applyFill="1" applyBorder="1" applyAlignment="1">
      <alignment horizontal="left" vertical="center"/>
    </xf>
    <xf numFmtId="0" fontId="38" fillId="0" borderId="12" xfId="0" applyFont="1" applyBorder="1">
      <alignment vertical="center"/>
    </xf>
    <xf numFmtId="3" fontId="38" fillId="4" borderId="2" xfId="0" applyNumberFormat="1" applyFont="1" applyFill="1" applyBorder="1" applyAlignment="1">
      <alignment horizontal="right" vertical="center"/>
    </xf>
    <xf numFmtId="3" fontId="38" fillId="4" borderId="4" xfId="0" applyNumberFormat="1" applyFont="1" applyFill="1" applyBorder="1" applyAlignment="1">
      <alignment horizontal="right" vertical="center"/>
    </xf>
    <xf numFmtId="0" fontId="38" fillId="0" borderId="2" xfId="0" applyFont="1" applyBorder="1">
      <alignment vertical="center"/>
    </xf>
    <xf numFmtId="0" fontId="38" fillId="0" borderId="4" xfId="0" applyFont="1" applyBorder="1" applyAlignment="1">
      <alignment horizontal="left" vertical="center"/>
    </xf>
    <xf numFmtId="0" fontId="38" fillId="0" borderId="13" xfId="0" applyFont="1" applyBorder="1">
      <alignment vertical="center"/>
    </xf>
    <xf numFmtId="0" fontId="36" fillId="0" borderId="5" xfId="0" applyFont="1" applyBorder="1" applyAlignment="1">
      <alignment vertical="center"/>
    </xf>
    <xf numFmtId="41" fontId="36" fillId="4" borderId="5" xfId="1" applyFont="1" applyFill="1" applyBorder="1">
      <alignment vertical="center"/>
    </xf>
    <xf numFmtId="41" fontId="36" fillId="0" borderId="0" xfId="0" applyNumberFormat="1" applyFont="1">
      <alignment vertical="center"/>
    </xf>
    <xf numFmtId="0" fontId="41" fillId="0" borderId="5" xfId="0" applyFont="1" applyBorder="1" applyAlignment="1">
      <alignment vertical="center"/>
    </xf>
    <xf numFmtId="41" fontId="41" fillId="4" borderId="5" xfId="1" applyFont="1" applyFill="1" applyBorder="1">
      <alignment vertical="center"/>
    </xf>
    <xf numFmtId="181" fontId="36" fillId="4" borderId="5" xfId="1" applyNumberFormat="1" applyFont="1" applyFill="1" applyBorder="1">
      <alignment vertical="center"/>
    </xf>
    <xf numFmtId="181" fontId="36" fillId="4" borderId="5" xfId="0" applyNumberFormat="1" applyFont="1" applyFill="1" applyBorder="1">
      <alignment vertical="center"/>
    </xf>
    <xf numFmtId="41" fontId="36" fillId="0" borderId="0" xfId="1" applyFont="1">
      <alignment vertical="center"/>
    </xf>
    <xf numFmtId="181" fontId="36" fillId="0" borderId="0" xfId="0" applyNumberFormat="1" applyFont="1">
      <alignment vertical="center"/>
    </xf>
    <xf numFmtId="3" fontId="36" fillId="0" borderId="0" xfId="0" applyNumberFormat="1" applyFont="1">
      <alignment vertical="center"/>
    </xf>
    <xf numFmtId="41" fontId="41" fillId="10" borderId="5" xfId="1" applyFont="1" applyFill="1" applyBorder="1">
      <alignment vertical="center"/>
    </xf>
    <xf numFmtId="181" fontId="41" fillId="10" borderId="5" xfId="1" applyNumberFormat="1" applyFont="1" applyFill="1" applyBorder="1">
      <alignment vertical="center"/>
    </xf>
    <xf numFmtId="41" fontId="36" fillId="10" borderId="5" xfId="1" applyFont="1" applyFill="1" applyBorder="1">
      <alignment vertical="center"/>
    </xf>
    <xf numFmtId="181" fontId="36" fillId="10" borderId="5" xfId="1" applyNumberFormat="1" applyFont="1" applyFill="1" applyBorder="1">
      <alignment vertical="center"/>
    </xf>
    <xf numFmtId="181" fontId="36" fillId="10" borderId="5" xfId="0" applyNumberFormat="1" applyFont="1" applyFill="1" applyBorder="1">
      <alignment vertical="center"/>
    </xf>
    <xf numFmtId="41" fontId="41" fillId="11" borderId="5" xfId="1" applyFont="1" applyFill="1" applyBorder="1">
      <alignment vertical="center"/>
    </xf>
    <xf numFmtId="0" fontId="23" fillId="0" borderId="17" xfId="24" applyFont="1" applyFill="1" applyBorder="1" applyAlignment="1">
      <alignment horizontal="center" vertical="center" wrapText="1"/>
    </xf>
    <xf numFmtId="0" fontId="23" fillId="0" borderId="49" xfId="25" applyFont="1" applyFill="1" applyBorder="1" applyAlignment="1">
      <alignment horizontal="center" vertical="center" wrapText="1"/>
    </xf>
    <xf numFmtId="0" fontId="23" fillId="0" borderId="53" xfId="25" applyFont="1" applyFill="1" applyBorder="1" applyAlignment="1">
      <alignment horizontal="center" vertical="center" wrapText="1"/>
    </xf>
    <xf numFmtId="0" fontId="36" fillId="2" borderId="87" xfId="0" applyFont="1" applyFill="1" applyBorder="1" applyAlignment="1">
      <alignment horizontal="center" vertical="center"/>
    </xf>
    <xf numFmtId="41" fontId="36" fillId="4" borderId="87" xfId="1" applyFont="1" applyFill="1" applyBorder="1">
      <alignment vertical="center"/>
    </xf>
    <xf numFmtId="181" fontId="36" fillId="4" borderId="87" xfId="1" applyNumberFormat="1" applyFont="1" applyFill="1" applyBorder="1">
      <alignment vertical="center"/>
    </xf>
    <xf numFmtId="181" fontId="41" fillId="10" borderId="87" xfId="1" applyNumberFormat="1" applyFont="1" applyFill="1" applyBorder="1">
      <alignment vertical="center"/>
    </xf>
    <xf numFmtId="181" fontId="36" fillId="10" borderId="87" xfId="1" applyNumberFormat="1" applyFont="1" applyFill="1" applyBorder="1">
      <alignment vertical="center"/>
    </xf>
    <xf numFmtId="0" fontId="36" fillId="2" borderId="86" xfId="0" applyFont="1" applyFill="1" applyBorder="1" applyAlignment="1">
      <alignment horizontal="center" vertical="center"/>
    </xf>
    <xf numFmtId="41" fontId="36" fillId="4" borderId="86" xfId="1" applyFont="1" applyFill="1" applyBorder="1">
      <alignment vertical="center"/>
    </xf>
    <xf numFmtId="41" fontId="41" fillId="4" borderId="86" xfId="1" applyFont="1" applyFill="1" applyBorder="1">
      <alignment vertical="center"/>
    </xf>
    <xf numFmtId="41" fontId="41" fillId="10" borderId="86" xfId="1" applyFont="1" applyFill="1" applyBorder="1">
      <alignment vertical="center"/>
    </xf>
    <xf numFmtId="41" fontId="36" fillId="10" borderId="86" xfId="1" applyFont="1" applyFill="1" applyBorder="1">
      <alignment vertical="center"/>
    </xf>
    <xf numFmtId="41" fontId="41" fillId="11" borderId="86" xfId="1" applyFont="1" applyFill="1" applyBorder="1">
      <alignment vertical="center"/>
    </xf>
    <xf numFmtId="0" fontId="36" fillId="9" borderId="88" xfId="0" applyFont="1" applyFill="1" applyBorder="1" applyAlignment="1">
      <alignment horizontal="center" vertical="center"/>
    </xf>
    <xf numFmtId="41" fontId="36" fillId="24" borderId="89" xfId="1" applyFont="1" applyFill="1" applyBorder="1">
      <alignment vertical="center"/>
    </xf>
    <xf numFmtId="41" fontId="41" fillId="24" borderId="89" xfId="1" applyFont="1" applyFill="1" applyBorder="1">
      <alignment vertical="center"/>
    </xf>
    <xf numFmtId="41" fontId="41" fillId="23" borderId="89" xfId="1" applyFont="1" applyFill="1" applyBorder="1">
      <alignment vertical="center"/>
    </xf>
    <xf numFmtId="181" fontId="36" fillId="24" borderId="89" xfId="1" applyNumberFormat="1" applyFont="1" applyFill="1" applyBorder="1">
      <alignment vertical="center"/>
    </xf>
    <xf numFmtId="181" fontId="41" fillId="23" borderId="89" xfId="1" applyNumberFormat="1" applyFont="1" applyFill="1" applyBorder="1">
      <alignment vertical="center"/>
    </xf>
    <xf numFmtId="181" fontId="36" fillId="23" borderId="89" xfId="1" applyNumberFormat="1" applyFont="1" applyFill="1" applyBorder="1">
      <alignment vertical="center"/>
    </xf>
    <xf numFmtId="41" fontId="41" fillId="9" borderId="90" xfId="1" applyFont="1" applyFill="1" applyBorder="1">
      <alignment vertical="center"/>
    </xf>
    <xf numFmtId="0" fontId="17" fillId="0" borderId="87" xfId="0" applyFont="1" applyBorder="1" applyAlignment="1">
      <alignment horizontal="center" vertical="center"/>
    </xf>
    <xf numFmtId="181" fontId="17" fillId="4" borderId="87" xfId="1" applyNumberFormat="1" applyFont="1" applyFill="1" applyBorder="1">
      <alignment vertical="center"/>
    </xf>
    <xf numFmtId="181" fontId="19" fillId="4" borderId="87" xfId="1" applyNumberFormat="1" applyFont="1" applyFill="1" applyBorder="1">
      <alignment vertical="center"/>
    </xf>
    <xf numFmtId="181" fontId="17" fillId="4" borderId="50" xfId="1" applyNumberFormat="1" applyFont="1" applyFill="1" applyBorder="1">
      <alignment vertical="center"/>
    </xf>
    <xf numFmtId="41" fontId="17" fillId="4" borderId="87" xfId="1" applyFont="1" applyFill="1" applyBorder="1">
      <alignment vertical="center"/>
    </xf>
    <xf numFmtId="180" fontId="19" fillId="4" borderId="87" xfId="1" applyNumberFormat="1" applyFont="1" applyFill="1" applyBorder="1">
      <alignment vertical="center"/>
    </xf>
    <xf numFmtId="41" fontId="19" fillId="4" borderId="87" xfId="1" applyFont="1" applyFill="1" applyBorder="1">
      <alignment vertical="center"/>
    </xf>
    <xf numFmtId="0" fontId="17" fillId="0" borderId="86" xfId="0" applyFont="1" applyBorder="1" applyAlignment="1">
      <alignment horizontal="center" vertical="center"/>
    </xf>
    <xf numFmtId="181" fontId="17" fillId="4" borderId="86" xfId="1" applyNumberFormat="1" applyFont="1" applyFill="1" applyBorder="1">
      <alignment vertical="center"/>
    </xf>
    <xf numFmtId="181" fontId="19" fillId="4" borderId="86" xfId="1" applyNumberFormat="1" applyFont="1" applyFill="1" applyBorder="1">
      <alignment vertical="center"/>
    </xf>
    <xf numFmtId="181" fontId="17" fillId="4" borderId="13" xfId="1" applyNumberFormat="1" applyFont="1" applyFill="1" applyBorder="1">
      <alignment vertical="center"/>
    </xf>
    <xf numFmtId="41" fontId="17" fillId="4" borderId="86" xfId="1" applyFont="1" applyFill="1" applyBorder="1">
      <alignment vertical="center"/>
    </xf>
    <xf numFmtId="41" fontId="19" fillId="4" borderId="86" xfId="1" applyFont="1" applyFill="1" applyBorder="1">
      <alignment vertical="center"/>
    </xf>
    <xf numFmtId="181" fontId="17" fillId="4" borderId="89" xfId="1" applyNumberFormat="1" applyFont="1" applyFill="1" applyBorder="1">
      <alignment vertical="center"/>
    </xf>
    <xf numFmtId="181" fontId="19" fillId="4" borderId="89" xfId="1" applyNumberFormat="1" applyFont="1" applyFill="1" applyBorder="1">
      <alignment vertical="center"/>
    </xf>
    <xf numFmtId="181" fontId="17" fillId="4" borderId="91" xfId="1" applyNumberFormat="1" applyFont="1" applyFill="1" applyBorder="1">
      <alignment vertical="center"/>
    </xf>
    <xf numFmtId="41" fontId="17" fillId="24" borderId="89" xfId="1" applyFont="1" applyFill="1" applyBorder="1">
      <alignment vertical="center"/>
    </xf>
    <xf numFmtId="0" fontId="17" fillId="9" borderId="88" xfId="0" applyFont="1" applyFill="1" applyBorder="1" applyAlignment="1">
      <alignment horizontal="center" vertical="center"/>
    </xf>
    <xf numFmtId="41" fontId="19" fillId="24" borderId="89" xfId="1" applyFont="1" applyFill="1" applyBorder="1">
      <alignment vertical="center"/>
    </xf>
    <xf numFmtId="0" fontId="19" fillId="9" borderId="4" xfId="0" applyFont="1" applyFill="1" applyBorder="1">
      <alignment vertical="center"/>
    </xf>
    <xf numFmtId="41" fontId="19" fillId="9" borderId="5" xfId="1" applyFont="1" applyFill="1" applyBorder="1">
      <alignment vertical="center"/>
    </xf>
    <xf numFmtId="181" fontId="19" fillId="9" borderId="5" xfId="1" applyNumberFormat="1" applyFont="1" applyFill="1" applyBorder="1">
      <alignment vertical="center"/>
    </xf>
    <xf numFmtId="181" fontId="19" fillId="9" borderId="87" xfId="1" applyNumberFormat="1" applyFont="1" applyFill="1" applyBorder="1">
      <alignment vertical="center"/>
    </xf>
    <xf numFmtId="41" fontId="19" fillId="9" borderId="89" xfId="1" applyFont="1" applyFill="1" applyBorder="1">
      <alignment vertical="center"/>
    </xf>
    <xf numFmtId="41" fontId="19" fillId="9" borderId="86" xfId="1" applyFont="1" applyFill="1" applyBorder="1">
      <alignment vertical="center"/>
    </xf>
    <xf numFmtId="41" fontId="19" fillId="9" borderId="90" xfId="1" applyFont="1" applyFill="1" applyBorder="1">
      <alignment vertical="center"/>
    </xf>
    <xf numFmtId="0" fontId="25" fillId="4" borderId="14" xfId="24" applyFont="1" applyFill="1" applyBorder="1" applyAlignment="1">
      <alignment horizontal="center" vertical="center" wrapText="1"/>
    </xf>
    <xf numFmtId="0" fontId="25" fillId="4" borderId="17" xfId="24" applyFont="1" applyFill="1" applyBorder="1" applyAlignment="1">
      <alignment horizontal="center" vertical="center" wrapText="1"/>
    </xf>
    <xf numFmtId="0" fontId="25" fillId="4" borderId="35" xfId="24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1" xfId="0" applyFont="1" applyBorder="1" applyAlignment="1">
      <alignment horizontal="right" vertical="center"/>
    </xf>
    <xf numFmtId="0" fontId="36" fillId="0" borderId="7" xfId="0" applyFont="1" applyBorder="1" applyAlignment="1">
      <alignment vertical="center" wrapText="1"/>
    </xf>
    <xf numFmtId="0" fontId="36" fillId="0" borderId="8" xfId="0" applyFont="1" applyBorder="1" applyAlignment="1">
      <alignment vertical="center" wrapText="1"/>
    </xf>
    <xf numFmtId="0" fontId="36" fillId="0" borderId="9" xfId="0" applyFont="1" applyBorder="1" applyAlignment="1">
      <alignment vertical="center" wrapText="1"/>
    </xf>
    <xf numFmtId="0" fontId="36" fillId="0" borderId="7" xfId="0" applyFont="1" applyBorder="1" applyAlignment="1">
      <alignment vertical="center"/>
    </xf>
    <xf numFmtId="0" fontId="36" fillId="0" borderId="8" xfId="0" applyFont="1" applyBorder="1" applyAlignment="1">
      <alignment vertical="center"/>
    </xf>
    <xf numFmtId="0" fontId="36" fillId="0" borderId="9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4" xfId="0" applyFont="1" applyBorder="1" applyAlignment="1">
      <alignment vertical="center"/>
    </xf>
    <xf numFmtId="0" fontId="41" fillId="10" borderId="2" xfId="0" applyFont="1" applyFill="1" applyBorder="1" applyAlignment="1">
      <alignment vertical="center"/>
    </xf>
    <xf numFmtId="0" fontId="41" fillId="10" borderId="4" xfId="0" applyFont="1" applyFill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36" fillId="10" borderId="2" xfId="0" applyFont="1" applyFill="1" applyBorder="1" applyAlignment="1">
      <alignment vertical="center"/>
    </xf>
    <xf numFmtId="0" fontId="36" fillId="10" borderId="3" xfId="0" applyFont="1" applyFill="1" applyBorder="1" applyAlignment="1">
      <alignment vertical="center"/>
    </xf>
    <xf numFmtId="0" fontId="36" fillId="10" borderId="4" xfId="0" applyFont="1" applyFill="1" applyBorder="1" applyAlignment="1">
      <alignment vertical="center"/>
    </xf>
    <xf numFmtId="0" fontId="41" fillId="11" borderId="2" xfId="0" applyFont="1" applyFill="1" applyBorder="1" applyAlignment="1">
      <alignment vertical="center"/>
    </xf>
    <xf numFmtId="0" fontId="41" fillId="11" borderId="3" xfId="0" applyFont="1" applyFill="1" applyBorder="1" applyAlignment="1">
      <alignment vertical="center"/>
    </xf>
    <xf numFmtId="0" fontId="41" fillId="11" borderId="4" xfId="0" applyFont="1" applyFill="1" applyBorder="1" applyAlignment="1">
      <alignment vertical="center"/>
    </xf>
    <xf numFmtId="0" fontId="17" fillId="4" borderId="5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8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0" fontId="27" fillId="0" borderId="0" xfId="24" applyFont="1" applyAlignment="1">
      <alignment horizontal="center" vertical="top" wrapText="1"/>
    </xf>
    <xf numFmtId="0" fontId="27" fillId="0" borderId="0" xfId="24" applyFont="1" applyAlignment="1">
      <alignment horizontal="center" vertical="top"/>
    </xf>
    <xf numFmtId="0" fontId="26" fillId="3" borderId="14" xfId="24" applyFont="1" applyFill="1" applyBorder="1" applyAlignment="1">
      <alignment horizontal="center" vertical="center" wrapText="1"/>
    </xf>
    <xf numFmtId="0" fontId="26" fillId="3" borderId="17" xfId="24" applyFont="1" applyFill="1" applyBorder="1" applyAlignment="1">
      <alignment horizontal="center" vertical="center" wrapText="1"/>
    </xf>
    <xf numFmtId="0" fontId="26" fillId="3" borderId="21" xfId="24" applyFont="1" applyFill="1" applyBorder="1" applyAlignment="1">
      <alignment horizontal="center" vertical="center" wrapText="1"/>
    </xf>
    <xf numFmtId="0" fontId="28" fillId="3" borderId="5" xfId="25" applyFont="1" applyFill="1" applyBorder="1" applyAlignment="1">
      <alignment horizontal="center" vertical="center" wrapText="1"/>
    </xf>
    <xf numFmtId="0" fontId="28" fillId="3" borderId="5" xfId="24" applyFont="1" applyFill="1" applyBorder="1" applyAlignment="1">
      <alignment horizontal="center" vertical="center" wrapText="1"/>
    </xf>
    <xf numFmtId="0" fontId="28" fillId="3" borderId="2" xfId="25" applyFont="1" applyFill="1" applyBorder="1" applyAlignment="1">
      <alignment horizontal="center" vertical="center" wrapText="1"/>
    </xf>
    <xf numFmtId="0" fontId="28" fillId="3" borderId="3" xfId="25" applyFont="1" applyFill="1" applyBorder="1" applyAlignment="1">
      <alignment horizontal="center" vertical="center" wrapText="1"/>
    </xf>
    <xf numFmtId="0" fontId="28" fillId="3" borderId="4" xfId="25" applyFont="1" applyFill="1" applyBorder="1" applyAlignment="1">
      <alignment horizontal="center" vertical="center" wrapText="1"/>
    </xf>
    <xf numFmtId="0" fontId="26" fillId="3" borderId="37" xfId="24" applyFont="1" applyFill="1" applyBorder="1" applyAlignment="1">
      <alignment horizontal="center" vertical="center" wrapText="1"/>
    </xf>
    <xf numFmtId="0" fontId="26" fillId="3" borderId="22" xfId="24" applyFont="1" applyFill="1" applyBorder="1" applyAlignment="1">
      <alignment horizontal="center" vertical="center" wrapText="1"/>
    </xf>
    <xf numFmtId="0" fontId="26" fillId="3" borderId="38" xfId="24" applyFont="1" applyFill="1" applyBorder="1" applyAlignment="1">
      <alignment horizontal="center" vertical="center" wrapText="1"/>
    </xf>
    <xf numFmtId="0" fontId="26" fillId="3" borderId="39" xfId="24" applyFont="1" applyFill="1" applyBorder="1" applyAlignment="1">
      <alignment horizontal="center" vertical="center" wrapText="1"/>
    </xf>
    <xf numFmtId="0" fontId="26" fillId="3" borderId="40" xfId="24" applyFont="1" applyFill="1" applyBorder="1" applyAlignment="1">
      <alignment horizontal="center" vertical="center" wrapText="1"/>
    </xf>
    <xf numFmtId="0" fontId="26" fillId="3" borderId="18" xfId="24" applyFont="1" applyFill="1" applyBorder="1" applyAlignment="1">
      <alignment horizontal="center" vertical="center" wrapText="1"/>
    </xf>
    <xf numFmtId="0" fontId="26" fillId="3" borderId="19" xfId="24" applyFont="1" applyFill="1" applyBorder="1" applyAlignment="1">
      <alignment horizontal="center" vertical="center" wrapText="1"/>
    </xf>
    <xf numFmtId="0" fontId="26" fillId="3" borderId="20" xfId="24" applyFont="1" applyFill="1" applyBorder="1" applyAlignment="1">
      <alignment horizontal="center" vertical="center" wrapText="1"/>
    </xf>
    <xf numFmtId="0" fontId="26" fillId="3" borderId="2" xfId="24" applyFont="1" applyFill="1" applyBorder="1" applyAlignment="1">
      <alignment horizontal="center" vertical="center" wrapText="1"/>
    </xf>
    <xf numFmtId="0" fontId="26" fillId="3" borderId="3" xfId="24" applyFont="1" applyFill="1" applyBorder="1" applyAlignment="1">
      <alignment horizontal="center" vertical="center" wrapText="1"/>
    </xf>
    <xf numFmtId="0" fontId="26" fillId="3" borderId="4" xfId="24" applyFont="1" applyFill="1" applyBorder="1" applyAlignment="1">
      <alignment horizontal="center" vertical="center" wrapText="1"/>
    </xf>
    <xf numFmtId="182" fontId="26" fillId="3" borderId="23" xfId="24" applyNumberFormat="1" applyFont="1" applyFill="1" applyBorder="1" applyAlignment="1">
      <alignment horizontal="center" vertical="center" wrapText="1"/>
    </xf>
    <xf numFmtId="182" fontId="26" fillId="3" borderId="24" xfId="24" applyNumberFormat="1" applyFont="1" applyFill="1" applyBorder="1" applyAlignment="1">
      <alignment horizontal="center" vertical="center" wrapText="1"/>
    </xf>
    <xf numFmtId="182" fontId="26" fillId="3" borderId="25" xfId="24" applyNumberFormat="1" applyFont="1" applyFill="1" applyBorder="1" applyAlignment="1">
      <alignment horizontal="center" vertical="center" wrapText="1"/>
    </xf>
    <xf numFmtId="182" fontId="26" fillId="3" borderId="41" xfId="24" applyNumberFormat="1" applyFont="1" applyFill="1" applyBorder="1" applyAlignment="1">
      <alignment horizontal="center" vertical="center" wrapText="1"/>
    </xf>
    <xf numFmtId="182" fontId="26" fillId="3" borderId="42" xfId="24" applyNumberFormat="1" applyFont="1" applyFill="1" applyBorder="1" applyAlignment="1">
      <alignment horizontal="center" vertical="center" wrapText="1"/>
    </xf>
    <xf numFmtId="182" fontId="26" fillId="3" borderId="43" xfId="24" applyNumberFormat="1" applyFont="1" applyFill="1" applyBorder="1" applyAlignment="1">
      <alignment horizontal="center" vertical="center" wrapText="1"/>
    </xf>
    <xf numFmtId="0" fontId="25" fillId="0" borderId="26" xfId="24" applyFont="1" applyBorder="1" applyAlignment="1">
      <alignment horizontal="center" vertical="center" wrapText="1"/>
    </xf>
    <xf numFmtId="0" fontId="25" fillId="0" borderId="27" xfId="24" applyFont="1" applyBorder="1" applyAlignment="1">
      <alignment horizontal="center" vertical="center" wrapText="1"/>
    </xf>
    <xf numFmtId="0" fontId="25" fillId="0" borderId="30" xfId="24" applyFont="1" applyBorder="1" applyAlignment="1">
      <alignment horizontal="center" vertical="center" wrapText="1"/>
    </xf>
    <xf numFmtId="0" fontId="25" fillId="0" borderId="31" xfId="24" applyFont="1" applyBorder="1" applyAlignment="1">
      <alignment horizontal="center" vertical="center" wrapText="1"/>
    </xf>
    <xf numFmtId="0" fontId="25" fillId="0" borderId="18" xfId="24" applyFont="1" applyBorder="1" applyAlignment="1">
      <alignment horizontal="center" vertical="center" wrapText="1"/>
    </xf>
    <xf numFmtId="0" fontId="25" fillId="0" borderId="20" xfId="24" applyFont="1" applyBorder="1" applyAlignment="1">
      <alignment horizontal="center" vertical="center" wrapText="1"/>
    </xf>
    <xf numFmtId="183" fontId="29" fillId="6" borderId="30" xfId="24" applyNumberFormat="1" applyFont="1" applyFill="1" applyBorder="1" applyAlignment="1">
      <alignment horizontal="center" vertical="center" wrapText="1"/>
    </xf>
    <xf numFmtId="183" fontId="29" fillId="6" borderId="0" xfId="24" applyNumberFormat="1" applyFont="1" applyFill="1" applyAlignment="1">
      <alignment horizontal="center" vertical="center" wrapText="1"/>
    </xf>
    <xf numFmtId="183" fontId="29" fillId="6" borderId="31" xfId="24" applyNumberFormat="1" applyFont="1" applyFill="1" applyBorder="1" applyAlignment="1">
      <alignment horizontal="center" vertical="center" wrapText="1"/>
    </xf>
    <xf numFmtId="0" fontId="25" fillId="0" borderId="32" xfId="24" applyFont="1" applyBorder="1" applyAlignment="1">
      <alignment horizontal="center" vertical="center" wrapText="1"/>
    </xf>
    <xf numFmtId="0" fontId="25" fillId="0" borderId="33" xfId="24" applyFont="1" applyBorder="1" applyAlignment="1">
      <alignment horizontal="center" vertical="center" wrapText="1"/>
    </xf>
    <xf numFmtId="183" fontId="29" fillId="4" borderId="30" xfId="24" applyNumberFormat="1" applyFont="1" applyFill="1" applyBorder="1" applyAlignment="1">
      <alignment horizontal="center" vertical="center" wrapText="1"/>
    </xf>
    <xf numFmtId="183" fontId="29" fillId="4" borderId="0" xfId="24" applyNumberFormat="1" applyFont="1" applyFill="1" applyAlignment="1">
      <alignment horizontal="center" vertical="center" wrapText="1"/>
    </xf>
    <xf numFmtId="183" fontId="29" fillId="4" borderId="31" xfId="24" applyNumberFormat="1" applyFont="1" applyFill="1" applyBorder="1" applyAlignment="1">
      <alignment horizontal="center" vertical="center" wrapText="1"/>
    </xf>
    <xf numFmtId="0" fontId="25" fillId="0" borderId="10" xfId="24" applyFont="1" applyFill="1" applyBorder="1" applyAlignment="1">
      <alignment horizontal="center" vertical="center" wrapText="1"/>
    </xf>
    <xf numFmtId="0" fontId="25" fillId="0" borderId="44" xfId="24" applyFont="1" applyFill="1" applyBorder="1" applyAlignment="1">
      <alignment horizontal="center" vertical="center" wrapText="1"/>
    </xf>
    <xf numFmtId="0" fontId="25" fillId="0" borderId="48" xfId="24" applyFont="1" applyFill="1" applyBorder="1" applyAlignment="1">
      <alignment horizontal="center" vertical="center" wrapText="1"/>
    </xf>
    <xf numFmtId="0" fontId="25" fillId="0" borderId="31" xfId="24" applyFont="1" applyFill="1" applyBorder="1" applyAlignment="1">
      <alignment horizontal="center" vertical="center" wrapText="1"/>
    </xf>
    <xf numFmtId="0" fontId="25" fillId="0" borderId="50" xfId="24" applyFont="1" applyFill="1" applyBorder="1" applyAlignment="1">
      <alignment horizontal="center" vertical="center" wrapText="1"/>
    </xf>
    <xf numFmtId="0" fontId="25" fillId="0" borderId="51" xfId="24" applyFont="1" applyFill="1" applyBorder="1" applyAlignment="1">
      <alignment horizontal="center" vertical="center" wrapText="1"/>
    </xf>
    <xf numFmtId="0" fontId="25" fillId="0" borderId="30" xfId="24" applyFont="1" applyFill="1" applyBorder="1" applyAlignment="1">
      <alignment horizontal="center" vertical="center" wrapText="1"/>
    </xf>
    <xf numFmtId="0" fontId="25" fillId="0" borderId="18" xfId="24" applyFont="1" applyFill="1" applyBorder="1" applyAlignment="1">
      <alignment horizontal="center" vertical="center" wrapText="1"/>
    </xf>
    <xf numFmtId="0" fontId="25" fillId="0" borderId="20" xfId="24" applyFont="1" applyFill="1" applyBorder="1" applyAlignment="1">
      <alignment horizontal="center" vertical="center" wrapText="1"/>
    </xf>
    <xf numFmtId="0" fontId="25" fillId="23" borderId="32" xfId="24" applyFont="1" applyFill="1" applyBorder="1" applyAlignment="1">
      <alignment horizontal="center" vertical="center" wrapText="1"/>
    </xf>
    <xf numFmtId="0" fontId="25" fillId="23" borderId="33" xfId="24" applyFont="1" applyFill="1" applyBorder="1" applyAlignment="1">
      <alignment horizontal="center" vertical="center" wrapText="1"/>
    </xf>
    <xf numFmtId="0" fontId="25" fillId="23" borderId="30" xfId="24" applyFont="1" applyFill="1" applyBorder="1" applyAlignment="1">
      <alignment horizontal="center" vertical="center" wrapText="1"/>
    </xf>
    <xf numFmtId="0" fontId="25" fillId="23" borderId="31" xfId="24" applyFont="1" applyFill="1" applyBorder="1" applyAlignment="1">
      <alignment horizontal="center" vertical="center" wrapText="1"/>
    </xf>
    <xf numFmtId="0" fontId="25" fillId="23" borderId="18" xfId="24" applyFont="1" applyFill="1" applyBorder="1" applyAlignment="1">
      <alignment horizontal="center" vertical="center" wrapText="1"/>
    </xf>
    <xf numFmtId="0" fontId="25" fillId="23" borderId="20" xfId="24" applyFont="1" applyFill="1" applyBorder="1" applyAlignment="1">
      <alignment horizontal="center" vertical="center" wrapText="1"/>
    </xf>
    <xf numFmtId="183" fontId="29" fillId="0" borderId="30" xfId="24" applyNumberFormat="1" applyFont="1" applyFill="1" applyBorder="1" applyAlignment="1">
      <alignment horizontal="center" vertical="center" wrapText="1"/>
    </xf>
    <xf numFmtId="183" fontId="29" fillId="0" borderId="0" xfId="24" applyNumberFormat="1" applyFont="1" applyFill="1" applyBorder="1" applyAlignment="1">
      <alignment horizontal="center" vertical="center" wrapText="1"/>
    </xf>
    <xf numFmtId="183" fontId="29" fillId="0" borderId="31" xfId="24" applyNumberFormat="1" applyFont="1" applyFill="1" applyBorder="1" applyAlignment="1">
      <alignment horizontal="center" vertical="center" wrapText="1"/>
    </xf>
    <xf numFmtId="183" fontId="29" fillId="0" borderId="0" xfId="24" applyNumberFormat="1" applyFont="1" applyFill="1" applyAlignment="1">
      <alignment horizontal="center" vertical="center" wrapText="1"/>
    </xf>
    <xf numFmtId="183" fontId="29" fillId="5" borderId="30" xfId="24" applyNumberFormat="1" applyFont="1" applyFill="1" applyBorder="1" applyAlignment="1">
      <alignment horizontal="center" vertical="center" wrapText="1"/>
    </xf>
    <xf numFmtId="183" fontId="29" fillId="5" borderId="0" xfId="24" applyNumberFormat="1" applyFont="1" applyFill="1" applyAlignment="1">
      <alignment horizontal="center" vertical="center" wrapText="1"/>
    </xf>
    <xf numFmtId="183" fontId="29" fillId="5" borderId="31" xfId="24" applyNumberFormat="1" applyFont="1" applyFill="1" applyBorder="1" applyAlignment="1">
      <alignment horizontal="center" vertical="center" wrapText="1"/>
    </xf>
  </cellXfs>
  <cellStyles count="3295">
    <cellStyle name=" " xfId="76" xr:uid="{00000000-0005-0000-0000-000000000000}"/>
    <cellStyle name=" _97연말" xfId="75" xr:uid="{00000000-0005-0000-0000-000001000000}"/>
    <cellStyle name=" _97연말1" xfId="74" xr:uid="{00000000-0005-0000-0000-000002000000}"/>
    <cellStyle name=" _Book1" xfId="47" xr:uid="{00000000-0005-0000-0000-000003000000}"/>
    <cellStyle name="_x000a_386grabber=M" xfId="3062" xr:uid="{00000000-0005-0000-0000-000000000000}"/>
    <cellStyle name="&quot;" xfId="68" xr:uid="{00000000-0005-0000-0000-000004000000}"/>
    <cellStyle name="&quot; 2" xfId="3063" xr:uid="{00000000-0005-0000-0000-000001000000}"/>
    <cellStyle name="&quot;_061030_계약내역서 및 인력투입계획표(rev01)" xfId="3250" xr:uid="{00000000-0005-0000-0000-000002000000}"/>
    <cellStyle name="&quot;_광주전남청사 산출근거" xfId="3251" xr:uid="{00000000-0005-0000-0000-000003000000}"/>
    <cellStyle name="&quot;큰제목&quot;" xfId="73" xr:uid="{00000000-0005-0000-0000-000005000000}"/>
    <cellStyle name="#,##0" xfId="70" xr:uid="{00000000-0005-0000-0000-000006000000}"/>
    <cellStyle name="#,##0 2" xfId="72" xr:uid="{00000000-0005-0000-0000-000007000000}"/>
    <cellStyle name="#,##0 3" xfId="71" xr:uid="{00000000-0005-0000-0000-000008000000}"/>
    <cellStyle name="#,##0 4" xfId="69" xr:uid="{00000000-0005-0000-0000-000009000000}"/>
    <cellStyle name="#,##0 5" xfId="67" xr:uid="{00000000-0005-0000-0000-00000A000000}"/>
    <cellStyle name="#,##0 6" xfId="66" xr:uid="{00000000-0005-0000-0000-00000B000000}"/>
    <cellStyle name="#,##0 7" xfId="65" xr:uid="{00000000-0005-0000-0000-00000C000000}"/>
    <cellStyle name="#,##0 8" xfId="64" xr:uid="{00000000-0005-0000-0000-00000D000000}"/>
    <cellStyle name="$" xfId="63" xr:uid="{00000000-0005-0000-0000-00000E000000}"/>
    <cellStyle name="$_db진흥" xfId="62" xr:uid="{00000000-0005-0000-0000-00000F000000}"/>
    <cellStyle name="$_db진흥 2" xfId="3254" xr:uid="{00000000-0005-0000-0000-000005000000}"/>
    <cellStyle name="$_SE40" xfId="3255" xr:uid="{00000000-0005-0000-0000-000006000000}"/>
    <cellStyle name="$_견적2" xfId="59" xr:uid="{00000000-0005-0000-0000-000010000000}"/>
    <cellStyle name="$_견적2 2" xfId="3252" xr:uid="{00000000-0005-0000-0000-000007000000}"/>
    <cellStyle name="$_기아" xfId="60" xr:uid="{00000000-0005-0000-0000-000011000000}"/>
    <cellStyle name="$_기아 2" xfId="3253" xr:uid="{00000000-0005-0000-0000-000008000000}"/>
    <cellStyle name="(##.00)" xfId="58" xr:uid="{00000000-0005-0000-0000-000012000000}"/>
    <cellStyle name="(△콤마)" xfId="57" xr:uid="{00000000-0005-0000-0000-000013000000}"/>
    <cellStyle name="(백분율)" xfId="56" xr:uid="{00000000-0005-0000-0000-000014000000}"/>
    <cellStyle name="(콤마)" xfId="55" xr:uid="{00000000-0005-0000-0000-000015000000}"/>
    <cellStyle name="??_x000c_둄_x001b__x000d_|?_x0001_?_x0003__x0014__x0007__x0001__x0001_" xfId="54" xr:uid="{00000000-0005-0000-0000-000016000000}"/>
    <cellStyle name="??&amp;" xfId="61" xr:uid="{00000000-0005-0000-0000-000017000000}"/>
    <cellStyle name="??&amp;5_x0007_?._x0007_9_x0008_??_x0007__x0001__x0001_" xfId="53" xr:uid="{00000000-0005-0000-0000-000018000000}"/>
    <cellStyle name="??&amp;6_x0007_?/_x0007_9_x0008_??_x0007__x0001__x0001_" xfId="52" xr:uid="{00000000-0005-0000-0000-000019000000}"/>
    <cellStyle name="??&amp;O?&amp;" xfId="51" xr:uid="{00000000-0005-0000-0000-00001A000000}"/>
    <cellStyle name="??&amp;O?&amp;H?_x0008_" xfId="50" xr:uid="{00000000-0005-0000-0000-00001B000000}"/>
    <cellStyle name="??&amp;O?&amp;H?_x0008__x000f__x0007_?_x0007__x0001__x0001_" xfId="48" xr:uid="{00000000-0005-0000-0000-00001C000000}"/>
    <cellStyle name="??&amp;O?&amp;H?_x0008__x000f__x0007_?_x0007__x0001__x0001_ 2" xfId="49" xr:uid="{00000000-0005-0000-0000-00001D000000}"/>
    <cellStyle name="??&amp;O?&amp;H?_x0008_??_x0007__x0001__x0001_" xfId="28" xr:uid="{00000000-0005-0000-0000-000000000000}"/>
    <cellStyle name="??&amp;O?&amp;H?_x0008_??_x0007__x0001__x0001_ 2" xfId="79" xr:uid="{00000000-0005-0000-0000-00001F000000}"/>
    <cellStyle name="??&amp;O?&amp;H?_x0008__인천 부평 정천동 부평아울렛남측구역 주택재개발 정비사업-100310 건축지원" xfId="80" xr:uid="{00000000-0005-0000-0000-000020000000}"/>
    <cellStyle name="??&amp;멅?둃9_x0008_??_x0007__x0001__x0001_" xfId="81" xr:uid="{00000000-0005-0000-0000-000021000000}"/>
    <cellStyle name="??&amp;쏗?뷐9_x0008__x0011__x0007_?_x0007__x0001__x0001_" xfId="3064" xr:uid="{00000000-0005-0000-0000-00000B000000}"/>
    <cellStyle name="???­ [0]_INQUIRY ¿?¾÷?ß?ø " xfId="82" xr:uid="{00000000-0005-0000-0000-000022000000}"/>
    <cellStyle name="???­_INQUIRY ¿?¾÷?ß?ø " xfId="83" xr:uid="{00000000-0005-0000-0000-000023000000}"/>
    <cellStyle name="???Ø_??°???(2¿?) " xfId="84" xr:uid="{00000000-0005-0000-0000-000024000000}"/>
    <cellStyle name="??_?.????" xfId="85" xr:uid="{00000000-0005-0000-0000-000025000000}"/>
    <cellStyle name="?Þ¸¶ [0]_INQUIRY ¿?¾÷?ß?ø " xfId="86" xr:uid="{00000000-0005-0000-0000-000026000000}"/>
    <cellStyle name="?Þ¸¶_INQUIRY ¿?¾÷?ß?ø " xfId="87" xr:uid="{00000000-0005-0000-0000-000027000000}"/>
    <cellStyle name="?W?_laroux" xfId="88" xr:uid="{00000000-0005-0000-0000-000028000000}"/>
    <cellStyle name="?曹%U?&amp;H?_x0008_?s_x000a__x0007__x0001__x0001_" xfId="89" xr:uid="{00000000-0005-0000-0000-000029000000}"/>
    <cellStyle name="_(잠실1)수량산출서(내역작업)" xfId="90" xr:uid="{00000000-0005-0000-0000-00002A000000}"/>
    <cellStyle name="_0.표지" xfId="91" xr:uid="{00000000-0005-0000-0000-00002B000000}"/>
    <cellStyle name="_0106-06-007 금속 및 수장공사 단가견적- 대림" xfId="92" xr:uid="{00000000-0005-0000-0000-00002C000000}"/>
    <cellStyle name="_03.3월실적(현대캐피탈)" xfId="93" xr:uid="{00000000-0005-0000-0000-00002D000000}"/>
    <cellStyle name="_03_업무추진방안" xfId="94" xr:uid="{00000000-0005-0000-0000-00002E000000}"/>
    <cellStyle name="_03년 상반기 경영실적 통보양식(현대캐" xfId="95" xr:uid="{00000000-0005-0000-0000-00002F000000}"/>
    <cellStyle name="_04. 1월 경영실적 통보양식" xfId="96" xr:uid="{00000000-0005-0000-0000-000030000000}"/>
    <cellStyle name="_04. 2월 경영실적 통보양식" xfId="97" xr:uid="{00000000-0005-0000-0000-000031000000}"/>
    <cellStyle name="_04. 3월 경영실적 통보양식" xfId="98" xr:uid="{00000000-0005-0000-0000-000032000000}"/>
    <cellStyle name="_04. 4월 경영실적 통보양식" xfId="99" xr:uid="{00000000-0005-0000-0000-000033000000}"/>
    <cellStyle name="_04. 6월 경영실적 통보양식" xfId="100" xr:uid="{00000000-0005-0000-0000-000034000000}"/>
    <cellStyle name="_04.6월실적" xfId="101" xr:uid="{00000000-0005-0000-0000-000035000000}"/>
    <cellStyle name="_04.7월실적 (현대카드)" xfId="102" xr:uid="{00000000-0005-0000-0000-000036000000}"/>
    <cellStyle name="_04_사업추진방안" xfId="103" xr:uid="{00000000-0005-0000-0000-000037000000}"/>
    <cellStyle name="_0401" xfId="104" xr:uid="{00000000-0005-0000-0000-000038000000}"/>
    <cellStyle name="_0402원가" xfId="105" xr:uid="{00000000-0005-0000-0000-000039000000}"/>
    <cellStyle name="_0403원가" xfId="106" xr:uid="{00000000-0005-0000-0000-00003A000000}"/>
    <cellStyle name="_0404성과분석" xfId="107" xr:uid="{00000000-0005-0000-0000-00003B000000}"/>
    <cellStyle name="_0404원가(0513수정)" xfId="108" xr:uid="{00000000-0005-0000-0000-00003C000000}"/>
    <cellStyle name="_0405성과분석" xfId="109" xr:uid="{00000000-0005-0000-0000-00003D000000}"/>
    <cellStyle name="_0405원가" xfId="110" xr:uid="{00000000-0005-0000-0000-00003E000000}"/>
    <cellStyle name="_0406성과분석" xfId="111" xr:uid="{00000000-0005-0000-0000-00003F000000}"/>
    <cellStyle name="_0407원가" xfId="112" xr:uid="{00000000-0005-0000-0000-000040000000}"/>
    <cellStyle name="_0408원가" xfId="113" xr:uid="{00000000-0005-0000-0000-000041000000}"/>
    <cellStyle name="_0409원가" xfId="114" xr:uid="{00000000-0005-0000-0000-000042000000}"/>
    <cellStyle name="_0410결산" xfId="115" xr:uid="{00000000-0005-0000-0000-000043000000}"/>
    <cellStyle name="_0410성과분석" xfId="116" xr:uid="{00000000-0005-0000-0000-000044000000}"/>
    <cellStyle name="_04년 사업계획 최종(현대캐피탈)" xfId="117" xr:uid="{00000000-0005-0000-0000-000045000000}"/>
    <cellStyle name="_04년매출계획조정안" xfId="118" xr:uid="{00000000-0005-0000-0000-000046000000}"/>
    <cellStyle name="_04사업계획(월별손익수정)" xfId="119" xr:uid="{00000000-0005-0000-0000-000047000000}"/>
    <cellStyle name="_04사업계획(월별손익수정)(1)" xfId="120" xr:uid="{00000000-0005-0000-0000-000048000000}"/>
    <cellStyle name="_05 건축-인테리어(상업)공내역" xfId="121" xr:uid="{00000000-0005-0000-0000-000049000000}"/>
    <cellStyle name="_05년상반기소요계획-050228" xfId="122" xr:uid="{00000000-0005-0000-0000-00004A000000}"/>
    <cellStyle name="_060811 목동 평당금액 최종 (현장송부)" xfId="123" xr:uid="{00000000-0005-0000-0000-00004B000000}"/>
    <cellStyle name="_07_전용부두축조공사(단축안)" xfId="124" xr:uid="{00000000-0005-0000-0000-00004C000000}"/>
    <cellStyle name="_070419의왕내손 원가분석 재검토(070531)-최종(팀장팀 보고용)" xfId="125" xr:uid="{00000000-0005-0000-0000-00004D000000}"/>
    <cellStyle name="_070919 교평" xfId="3256" xr:uid="{00000000-0005-0000-0000-00000C000000}"/>
    <cellStyle name="_080125-송파반도-견적(B적용)" xfId="126" xr:uid="{00000000-0005-0000-0000-00004E000000}"/>
    <cellStyle name="_1(1).자치단체표준인사관련산출내역서(인사기준)_v2.0" xfId="3065" xr:uid="{00000000-0005-0000-0000-00000D000000}"/>
    <cellStyle name="_1. 도급실행하도급대비표(왼테크이엔지)" xfId="127" xr:uid="{00000000-0005-0000-0000-00004F000000}"/>
    <cellStyle name="_1.견적자료입력(대구 봉덕동)" xfId="128" xr:uid="{00000000-0005-0000-0000-000050000000}"/>
    <cellStyle name="_1.견적자료입력(대구 봉덕동)_샷시조정" xfId="129" xr:uid="{00000000-0005-0000-0000-000051000000}"/>
    <cellStyle name="_1.공사개요" xfId="130" xr:uid="{00000000-0005-0000-0000-000052000000}"/>
    <cellStyle name="_1.공사원가_반포2 상가(입찰)" xfId="131" xr:uid="{00000000-0005-0000-0000-000053000000}"/>
    <cellStyle name="_1.공사원가_왕십리 2" xfId="132" xr:uid="{00000000-0005-0000-0000-000054000000}"/>
    <cellStyle name="_1.공사원가_왕십리 2(당초)" xfId="133" xr:uid="{00000000-0005-0000-0000-000055000000}"/>
    <cellStyle name="_1.공사원가_울산우정" xfId="134" xr:uid="{00000000-0005-0000-0000-000056000000}"/>
    <cellStyle name="_1.공사원가_전농6(061129)_결재" xfId="135" xr:uid="{00000000-0005-0000-0000-000057000000}"/>
    <cellStyle name="_1.공사원가_진달래1차(확정)" xfId="136" xr:uid="{00000000-0005-0000-0000-000058000000}"/>
    <cellStyle name="_1.목차" xfId="137" xr:uid="{00000000-0005-0000-0000-000059000000}"/>
    <cellStyle name="_1.수원인계주공_공사원가_공기31개월(확정)" xfId="138" xr:uid="{00000000-0005-0000-0000-00005A000000}"/>
    <cellStyle name="_1.임업디비" xfId="3066" xr:uid="{00000000-0005-0000-0000-00000E000000}"/>
    <cellStyle name="_10월 채용계획(안)" xfId="139" xr:uid="{00000000-0005-0000-0000-00005B000000}"/>
    <cellStyle name="_2(1).자치단체표준인사관련산출내역서(급여기준)_v2.0" xfId="3067" xr:uid="{00000000-0005-0000-0000-00000F000000}"/>
    <cellStyle name="_2004.04용역매입매출및 예실대비" xfId="140" xr:uid="{00000000-0005-0000-0000-00005C000000}"/>
    <cellStyle name="_2004.05용역매입매출및 예실대비" xfId="141" xr:uid="{00000000-0005-0000-0000-00005D000000}"/>
    <cellStyle name="_2004.05용역매입매출및 예실대비1" xfId="142" xr:uid="{00000000-0005-0000-0000-00005E000000}"/>
    <cellStyle name="_2004년 용역매입매출최종" xfId="143" xr:uid="{00000000-0005-0000-0000-00005F000000}"/>
    <cellStyle name="_2004년사업계획(실적수정040224)" xfId="144" xr:uid="{00000000-0005-0000-0000-000060000000}"/>
    <cellStyle name="_2004년용역매입매출-진짜완전판" xfId="145" xr:uid="{00000000-0005-0000-0000-000061000000}"/>
    <cellStyle name="_2004년하반기토목운영계획(0813)" xfId="146" xr:uid="{00000000-0005-0000-0000-000062000000}"/>
    <cellStyle name="_2004년하반기토목운영계획(0813)_00_보고자료(1020)" xfId="147" xr:uid="{00000000-0005-0000-0000-000063000000}"/>
    <cellStyle name="_2004년하반기토목운영계획(0813)_00_보고자료(1020)_인천 부평 정천동 부평아울렛남측구역 주택재개발 정비사업-100310 건축지원" xfId="148" xr:uid="{00000000-0005-0000-0000-000064000000}"/>
    <cellStyle name="_2004년하반기토목운영계획(0813)_2" xfId="149" xr:uid="{00000000-0005-0000-0000-000065000000}"/>
    <cellStyle name="_2004년하반기토목운영계획(0813)_2_00_보고자료(1020)" xfId="150" xr:uid="{00000000-0005-0000-0000-000066000000}"/>
    <cellStyle name="_2004년하반기토목운영계획(0813)_2_00_보고자료(1020)_인천 부평 정천동 부평아울렛남측구역 주택재개발 정비사업-100310 건축지원" xfId="151" xr:uid="{00000000-0005-0000-0000-000067000000}"/>
    <cellStyle name="_2004년하반기토목운영계획(0813)_2_인천 부평 정천동 부평아울렛남측구역 주택재개발 정비사업-100310 건축지원" xfId="152" xr:uid="{00000000-0005-0000-0000-000068000000}"/>
    <cellStyle name="_2004년하반기토목운영계획(0813)_2_전체배치도(공사현장)" xfId="153" xr:uid="{00000000-0005-0000-0000-000069000000}"/>
    <cellStyle name="_2004년하반기토목운영계획(0813)_2_전체배치도(공사현장)_인천 부평 정천동 부평아울렛남측구역 주택재개발 정비사업-100310 건축지원" xfId="154" xr:uid="{00000000-0005-0000-0000-00006A000000}"/>
    <cellStyle name="_2004년하반기토목운영계획(0813)_인천 부평 정천동 부평아울렛남측구역 주택재개발 정비사업-100310 건축지원" xfId="155" xr:uid="{00000000-0005-0000-0000-00006B000000}"/>
    <cellStyle name="_2004년하반기토목운영계획(0813)_전체배치도(공사현장)" xfId="156" xr:uid="{00000000-0005-0000-0000-00006C000000}"/>
    <cellStyle name="_2004년하반기토목운영계획(0813)_전체배치도(공사현장)_인천 부평 정천동 부평아울렛남측구역 주택재개발 정비사업-100310 건축지원" xfId="157" xr:uid="{00000000-0005-0000-0000-00006D000000}"/>
    <cellStyle name="_2005년 상반기 추가소요요청검토(050313)" xfId="158" xr:uid="{00000000-0005-0000-0000-00006E000000}"/>
    <cellStyle name="_2005년조직변경" xfId="159" xr:uid="{00000000-0005-0000-0000-00006F000000}"/>
    <cellStyle name="_2005시중노임" xfId="3068" xr:uid="{00000000-0005-0000-0000-000010000000}"/>
    <cellStyle name="_2006노임관련" xfId="3069" xr:uid="{00000000-0005-0000-0000-000011000000}"/>
    <cellStyle name="_2월마감실적" xfId="160" xr:uid="{00000000-0005-0000-0000-000070000000}"/>
    <cellStyle name="_3.공정표,4.기본도면,5.토공계획" xfId="161" xr:uid="{00000000-0005-0000-0000-000071000000}"/>
    <cellStyle name="_5. 0722_mh품평회 원가표(전농6)_rev03_크리(견적검토)" xfId="162" xr:uid="{00000000-0005-0000-0000-000072000000}"/>
    <cellStyle name="_6월 카드사용내역" xfId="163" xr:uid="{00000000-0005-0000-0000-000073000000}"/>
    <cellStyle name="_7월실적보고_v1" xfId="164" xr:uid="{00000000-0005-0000-0000-000074000000}"/>
    <cellStyle name="_8.내역서 갑지" xfId="165" xr:uid="{00000000-0005-0000-0000-000075000000}"/>
    <cellStyle name="_AL창호" xfId="166" xr:uid="{00000000-0005-0000-0000-000076000000}"/>
    <cellStyle name="_ATS장치" xfId="3196" xr:uid="{00000000-0005-0000-0000-000012000000}"/>
    <cellStyle name="_BINDER철 자료모음" xfId="167" xr:uid="{00000000-0005-0000-0000-000077000000}"/>
    <cellStyle name="_BINDER철 자료모음_00_보고자료(1020)" xfId="168" xr:uid="{00000000-0005-0000-0000-000078000000}"/>
    <cellStyle name="_BINDER철 자료모음_00_보고자료(1020)_인천 부평 정천동 부평아울렛남측구역 주택재개발 정비사업-100310 건축지원" xfId="169" xr:uid="{00000000-0005-0000-0000-000079000000}"/>
    <cellStyle name="_BINDER철 자료모음_인천 부평 정천동 부평아울렛남측구역 주택재개발 정비사업-100310 건축지원" xfId="170" xr:uid="{00000000-0005-0000-0000-00007A000000}"/>
    <cellStyle name="_BINDER철 자료모음_전체배치도(공사현장)" xfId="171" xr:uid="{00000000-0005-0000-0000-00007B000000}"/>
    <cellStyle name="_BINDER철 자료모음_전체배치도(공사현장)_인천 부평 정천동 부평아울렛남측구역 주택재개발 정비사업-100310 건축지원" xfId="172" xr:uid="{00000000-0005-0000-0000-00007C000000}"/>
    <cellStyle name="_BINDER철 자료모음r1" xfId="173" xr:uid="{00000000-0005-0000-0000-00007D000000}"/>
    <cellStyle name="_BINDER철 자료모음r1_00_보고자료(1020)" xfId="174" xr:uid="{00000000-0005-0000-0000-00007E000000}"/>
    <cellStyle name="_BINDER철 자료모음r1_00_보고자료(1020)_인천 부평 정천동 부평아울렛남측구역 주택재개발 정비사업-100310 건축지원" xfId="175" xr:uid="{00000000-0005-0000-0000-00007F000000}"/>
    <cellStyle name="_BINDER철 자료모음r1_인천 부평 정천동 부평아울렛남측구역 주택재개발 정비사업-100310 건축지원" xfId="176" xr:uid="{00000000-0005-0000-0000-000080000000}"/>
    <cellStyle name="_BINDER철 자료모음r1_전체배치도(공사현장)" xfId="177" xr:uid="{00000000-0005-0000-0000-000081000000}"/>
    <cellStyle name="_BINDER철 자료모음r1_전체배치도(공사현장)_인천 부평 정천동 부평아울렛남측구역 주택재개발 정비사업-100310 건축지원" xfId="178" xr:uid="{00000000-0005-0000-0000-000082000000}"/>
    <cellStyle name="_Book1" xfId="179" xr:uid="{00000000-0005-0000-0000-000083000000}"/>
    <cellStyle name="_Book1_1" xfId="180" xr:uid="{00000000-0005-0000-0000-000084000000}"/>
    <cellStyle name="_Book1_신월신정개산견적(제출2007 03 12)" xfId="181" xr:uid="{00000000-0005-0000-0000-000085000000}"/>
    <cellStyle name="_Book1_실행내역서(최종,050228,단가조정;개산변경)" xfId="182" xr:uid="{00000000-0005-0000-0000-000086000000}"/>
    <cellStyle name="_Book10" xfId="183" xr:uid="{00000000-0005-0000-0000-000087000000}"/>
    <cellStyle name="_Book2" xfId="184" xr:uid="{00000000-0005-0000-0000-000088000000}"/>
    <cellStyle name="_Book2 2" xfId="185" xr:uid="{00000000-0005-0000-0000-000089000000}"/>
    <cellStyle name="_Book2 2 2" xfId="186" xr:uid="{00000000-0005-0000-0000-00008A000000}"/>
    <cellStyle name="_Book2_신월신정개산견적(제출2007 03 12)" xfId="187" xr:uid="{00000000-0005-0000-0000-00008B000000}"/>
    <cellStyle name="_Book3" xfId="188" xr:uid="{00000000-0005-0000-0000-00008C000000}"/>
    <cellStyle name="_Book5" xfId="189" xr:uid="{00000000-0005-0000-0000-00008D000000}"/>
    <cellStyle name="_CMS 구축" xfId="3197" xr:uid="{00000000-0005-0000-0000-000013000000}"/>
    <cellStyle name="_DGIST 건설사업관리(CM) 용역 원가산출" xfId="3198" xr:uid="{00000000-0005-0000-0000-000014000000}"/>
    <cellStyle name="_dimon" xfId="190" xr:uid="{00000000-0005-0000-0000-00008E000000}"/>
    <cellStyle name="_DMC첨단산업단지제출" xfId="191" xr:uid="{00000000-0005-0000-0000-00008F000000}"/>
    <cellStyle name="_DM발송" xfId="3199" xr:uid="{00000000-0005-0000-0000-000015000000}"/>
    <cellStyle name="_DM발송(2006)" xfId="3200" xr:uid="{00000000-0005-0000-0000-000016000000}"/>
    <cellStyle name="_EIP 시스템구축" xfId="3201" xr:uid="{00000000-0005-0000-0000-000017000000}"/>
    <cellStyle name="_FCST (2)" xfId="192" xr:uid="{00000000-0005-0000-0000-000090000000}"/>
    <cellStyle name="_hmc전주공장견적조건1" xfId="193" xr:uid="{00000000-0005-0000-0000-000091000000}"/>
    <cellStyle name="_IT화 지원사업" xfId="3202" xr:uid="{00000000-0005-0000-0000-000018000000}"/>
    <cellStyle name="_KOSHA공정표" xfId="3203" xr:uid="{00000000-0005-0000-0000-000019000000}"/>
    <cellStyle name="_k-rb" xfId="3204" xr:uid="{00000000-0005-0000-0000-00001A000000}"/>
    <cellStyle name="_KTX환승시간표" xfId="3205" xr:uid="{00000000-0005-0000-0000-00001B000000}"/>
    <cellStyle name="_louver추가분" xfId="194" xr:uid="{00000000-0005-0000-0000-000092000000}"/>
    <cellStyle name="_MBO평가지침서 - Rev3" xfId="195" xr:uid="{00000000-0005-0000-0000-000093000000}"/>
    <cellStyle name="_mk보고자료(0418)" xfId="196" xr:uid="{00000000-0005-0000-0000-000094000000}"/>
    <cellStyle name="_MSDS" xfId="3206" xr:uid="{00000000-0005-0000-0000-00001C000000}"/>
    <cellStyle name="_pdf변환" xfId="3207" xr:uid="{00000000-0005-0000-0000-00001D000000}"/>
    <cellStyle name="_port" xfId="197" xr:uid="{00000000-0005-0000-0000-000095000000}"/>
    <cellStyle name="_Sheet2" xfId="198" xr:uid="{00000000-0005-0000-0000-000096000000}"/>
    <cellStyle name="_SK건설추정견적" xfId="199" xr:uid="{00000000-0005-0000-0000-000097000000}"/>
    <cellStyle name="_X" xfId="200" xr:uid="{00000000-0005-0000-0000-000098000000}"/>
    <cellStyle name="_가계약관련협조전041027" xfId="201" xr:uid="{00000000-0005-0000-0000-000099000000}"/>
    <cellStyle name="_가구공사분석자료" xfId="202" xr:uid="{00000000-0005-0000-0000-00009A000000}"/>
    <cellStyle name="_가재울3 확장(샷시포함) 및 옵션 공사비(본사)091113" xfId="203" xr:uid="{00000000-0005-0000-0000-00009B000000}"/>
    <cellStyle name="_감응속도측정기" xfId="3070" xr:uid="{00000000-0005-0000-0000-00001E000000}"/>
    <cellStyle name="_갑지(1221)" xfId="204" xr:uid="{00000000-0005-0000-0000-00009C000000}"/>
    <cellStyle name="_갑지(총)" xfId="205" xr:uid="{00000000-0005-0000-0000-00009D000000}"/>
    <cellStyle name="_강과장(Fronnix,설계가1126)" xfId="206" xr:uid="{00000000-0005-0000-0000-00009E000000}"/>
    <cellStyle name="_강남역실행" xfId="207" xr:uid="{00000000-0005-0000-0000-00009F000000}"/>
    <cellStyle name="_강남역실행_간지" xfId="208" xr:uid="{00000000-0005-0000-0000-0000A0000000}"/>
    <cellStyle name="_강남역실행_간지(대안)" xfId="209" xr:uid="{00000000-0005-0000-0000-0000A1000000}"/>
    <cellStyle name="_강남역실행_간지(대안)_간지" xfId="210" xr:uid="{00000000-0005-0000-0000-0000A2000000}"/>
    <cellStyle name="_강남역실행_간지(대안)_간지_간지" xfId="211" xr:uid="{00000000-0005-0000-0000-0000A3000000}"/>
    <cellStyle name="_강남역실행_간지(대안)_간지_간지-고려대 애기능광장" xfId="212" xr:uid="{00000000-0005-0000-0000-0000A4000000}"/>
    <cellStyle name="_강남역실행_간지-고려대 애기능광장" xfId="213" xr:uid="{00000000-0005-0000-0000-0000A5000000}"/>
    <cellStyle name="_강남역실행_답십리실행내역서(최종결재)" xfId="214" xr:uid="{00000000-0005-0000-0000-0000A6000000}"/>
    <cellStyle name="_강남역실행_대구 남구 봉덕2동 재건축(2차)" xfId="215" xr:uid="{00000000-0005-0000-0000-0000A7000000}"/>
    <cellStyle name="_강남역실행_대구 봉덕2동 재건축(2차);확정분" xfId="216" xr:uid="{00000000-0005-0000-0000-0000A8000000}"/>
    <cellStyle name="_강남역실행_잠흥동(공통;관리비)" xfId="217" xr:uid="{00000000-0005-0000-0000-0000A9000000}"/>
    <cellStyle name="_강남역실행_창원센트럴 개산견적" xfId="218" xr:uid="{00000000-0005-0000-0000-0000AA000000}"/>
    <cellStyle name="_개산견적DATA분석보고자료" xfId="219" xr:uid="{00000000-0005-0000-0000-0000AB000000}"/>
    <cellStyle name="_건설교통기술" xfId="3071" xr:uid="{00000000-0005-0000-0000-00001F000000}"/>
    <cellStyle name="_건설사업업무보고(040112)" xfId="220" xr:uid="{00000000-0005-0000-0000-0000AC000000}"/>
    <cellStyle name="_건축공사정상화계획041211" xfId="221" xr:uid="{00000000-0005-0000-0000-0000AD000000}"/>
    <cellStyle name="_건축내역기준제출(1.26)ida" xfId="222" xr:uid="{00000000-0005-0000-0000-0000AE000000}"/>
    <cellStyle name="_건축사업부 보고서양식" xfId="223" xr:uid="{00000000-0005-0000-0000-0000AF000000}"/>
    <cellStyle name="_건축토목조경총괄공정표041216(현재)" xfId="224" xr:uid="{00000000-0005-0000-0000-0000B0000000}"/>
    <cellStyle name="_견적_nst0604" xfId="3072" xr:uid="{00000000-0005-0000-0000-000020000000}"/>
    <cellStyle name="_견적대비표" xfId="225" xr:uid="{00000000-0005-0000-0000-0000B1000000}"/>
    <cellStyle name="_견적비교자료" xfId="226" xr:uid="{00000000-0005-0000-0000-0000B2000000}"/>
    <cellStyle name="_견적서" xfId="227" xr:uid="{00000000-0005-0000-0000-0000B3000000}"/>
    <cellStyle name="_견적서(1014)" xfId="228" xr:uid="{00000000-0005-0000-0000-0000B4000000}"/>
    <cellStyle name="_견적서(상계동이끌레오빌딩)-(주)대유엔지니어링" xfId="229" xr:uid="{00000000-0005-0000-0000-0000B5000000}"/>
    <cellStyle name="_견적서_1" xfId="230" xr:uid="{00000000-0005-0000-0000-0000B6000000}"/>
    <cellStyle name="_견적서1" xfId="231" xr:uid="{00000000-0005-0000-0000-0000B7000000}"/>
    <cellStyle name="_견적서1_1" xfId="232" xr:uid="{00000000-0005-0000-0000-0000B8000000}"/>
    <cellStyle name="_견적서1_견적서1" xfId="233" xr:uid="{00000000-0005-0000-0000-0000B9000000}"/>
    <cellStyle name="_견적서1_내역서(수정)" xfId="234" xr:uid="{00000000-0005-0000-0000-0000BA000000}"/>
    <cellStyle name="_견적서표지" xfId="235" xr:uid="{00000000-0005-0000-0000-0000BB000000}"/>
    <cellStyle name="_견적양식" xfId="236" xr:uid="{00000000-0005-0000-0000-0000BC000000}"/>
    <cellStyle name="_견적의뢰(협력)2" xfId="237" xr:uid="{00000000-0005-0000-0000-0000BD000000}"/>
    <cellStyle name="_견적의뢰(협력)27" xfId="238" xr:uid="{00000000-0005-0000-0000-0000BE000000}"/>
    <cellStyle name="_견적의뢰서 양식" xfId="239" xr:uid="{00000000-0005-0000-0000-0000BF000000}"/>
    <cellStyle name="_고객관리시스템" xfId="3073" xr:uid="{00000000-0005-0000-0000-000021000000}"/>
    <cellStyle name="_고압용안전밸브시험기" xfId="3074" xr:uid="{00000000-0005-0000-0000-000022000000}"/>
    <cellStyle name="_고액분리기" xfId="3075" xr:uid="{00000000-0005-0000-0000-000023000000}"/>
    <cellStyle name="_공기제어장치등22점" xfId="3076" xr:uid="{00000000-0005-0000-0000-000024000000}"/>
    <cellStyle name="_공덕5MH축조원가(080811)" xfId="240" xr:uid="{00000000-0005-0000-0000-0000C0000000}"/>
    <cellStyle name="_공사개요(2003) " xfId="241" xr:uid="{00000000-0005-0000-0000-0000C1000000}"/>
    <cellStyle name="_공정표-20110106 건축지원" xfId="242" xr:uid="{00000000-0005-0000-0000-0000C2000000}"/>
    <cellStyle name="_공통가설현장관리(안산시험연구센터)" xfId="243" xr:uid="{00000000-0005-0000-0000-0000C3000000}"/>
    <cellStyle name="_공항시설사용료" xfId="3077" xr:uid="{00000000-0005-0000-0000-000025000000}"/>
    <cellStyle name="_과부족인원(본부장님)-20050106" xfId="244" xr:uid="{00000000-0005-0000-0000-0000C4000000}"/>
    <cellStyle name="_광주평동실행" xfId="245" xr:uid="{00000000-0005-0000-0000-0000C5000000}"/>
    <cellStyle name="_광주평동실행_번암견적의뢰(협력)" xfId="246" xr:uid="{00000000-0005-0000-0000-0000C6000000}"/>
    <cellStyle name="_광주평동품의1" xfId="247" xr:uid="{00000000-0005-0000-0000-0000C7000000}"/>
    <cellStyle name="_광주평동품의1_무안-광주2공구(협력)수정" xfId="248" xr:uid="{00000000-0005-0000-0000-0000C8000000}"/>
    <cellStyle name="_광주평동품의1_번암견적의뢰(협력)" xfId="249" xr:uid="{00000000-0005-0000-0000-0000C9000000}"/>
    <cellStyle name="_광주평동품의1_적상무주IC도로(1공구)" xfId="250" xr:uid="{00000000-0005-0000-0000-0000CA000000}"/>
    <cellStyle name="_광진공" xfId="3078" xr:uid="{00000000-0005-0000-0000-000026000000}"/>
    <cellStyle name="_교량별공사비" xfId="251" xr:uid="{00000000-0005-0000-0000-0000CB000000}"/>
    <cellStyle name="_교량별공사비_00_보고자료(1020)" xfId="252" xr:uid="{00000000-0005-0000-0000-0000CC000000}"/>
    <cellStyle name="_교량별공사비_00_보고자료(1020)_인천 부평 정천동 부평아울렛남측구역 주택재개발 정비사업-100310 건축지원" xfId="253" xr:uid="{00000000-0005-0000-0000-0000CD000000}"/>
    <cellStyle name="_교량별공사비_2004년하반기토목운영계획(0813)" xfId="254" xr:uid="{00000000-0005-0000-0000-0000CE000000}"/>
    <cellStyle name="_교량별공사비_2004년하반기토목운영계획(0813)_00_보고자료(1020)" xfId="255" xr:uid="{00000000-0005-0000-0000-0000CF000000}"/>
    <cellStyle name="_교량별공사비_2004년하반기토목운영계획(0813)_00_보고자료(1020)_인천 부평 정천동 부평아울렛남측구역 주택재개발 정비사업-100310 건축지원" xfId="256" xr:uid="{00000000-0005-0000-0000-0000D0000000}"/>
    <cellStyle name="_교량별공사비_2004년하반기토목운영계획(0813)_인천 부평 정천동 부평아울렛남측구역 주택재개발 정비사업-100310 건축지원" xfId="257" xr:uid="{00000000-0005-0000-0000-0000D1000000}"/>
    <cellStyle name="_교량별공사비_2004년하반기토목운영계획(0813)_전체배치도(공사현장)" xfId="258" xr:uid="{00000000-0005-0000-0000-0000D2000000}"/>
    <cellStyle name="_교량별공사비_2004년하반기토목운영계획(0813)_전체배치도(공사현장)_인천 부평 정천동 부평아울렛남측구역 주택재개발 정비사업-100310 건축지원" xfId="259" xr:uid="{00000000-0005-0000-0000-0000D3000000}"/>
    <cellStyle name="_교량별공사비_인천 부평 정천동 부평아울렛남측구역 주택재개발 정비사업-100310 건축지원" xfId="260" xr:uid="{00000000-0005-0000-0000-0000D4000000}"/>
    <cellStyle name="_교량별공사비_전체배치도(공사현장)" xfId="261" xr:uid="{00000000-0005-0000-0000-0000D5000000}"/>
    <cellStyle name="_교량별공사비_전체배치도(공사현장)_인천 부평 정천동 부평아울렛남측구역 주택재개발 정비사업-100310 건축지원" xfId="262" xr:uid="{00000000-0005-0000-0000-0000D6000000}"/>
    <cellStyle name="_교량별공사비_착수보고서2-2" xfId="263" xr:uid="{00000000-0005-0000-0000-0000D7000000}"/>
    <cellStyle name="_교량별공사비_착수보고서2-2_00_보고자료(1020)" xfId="264" xr:uid="{00000000-0005-0000-0000-0000D8000000}"/>
    <cellStyle name="_교량별공사비_착수보고서2-2_00_보고자료(1020)_인천 부평 정천동 부평아울렛남측구역 주택재개발 정비사업-100310 건축지원" xfId="265" xr:uid="{00000000-0005-0000-0000-0000D9000000}"/>
    <cellStyle name="_교량별공사비_착수보고서2-2_2004년하반기토목운영계획(0813)" xfId="266" xr:uid="{00000000-0005-0000-0000-0000DA000000}"/>
    <cellStyle name="_교량별공사비_착수보고서2-2_2004년하반기토목운영계획(0813)_00_보고자료(1020)" xfId="267" xr:uid="{00000000-0005-0000-0000-0000DB000000}"/>
    <cellStyle name="_교량별공사비_착수보고서2-2_2004년하반기토목운영계획(0813)_00_보고자료(1020)_인천 부평 정천동 부평아울렛남측구역 주택재개발 정비사업-100310 건축지원" xfId="268" xr:uid="{00000000-0005-0000-0000-0000DC000000}"/>
    <cellStyle name="_교량별공사비_착수보고서2-2_2004년하반기토목운영계획(0813)_인천 부평 정천동 부평아울렛남측구역 주택재개발 정비사업-100310 건축지원" xfId="269" xr:uid="{00000000-0005-0000-0000-0000DD000000}"/>
    <cellStyle name="_교량별공사비_착수보고서2-2_2004년하반기토목운영계획(0813)_전체배치도(공사현장)" xfId="270" xr:uid="{00000000-0005-0000-0000-0000DE000000}"/>
    <cellStyle name="_교량별공사비_착수보고서2-2_2004년하반기토목운영계획(0813)_전체배치도(공사현장)_인천 부평 정천동 부평아울렛남측구역 주택재개발 정비사업-100310 건축지원" xfId="271" xr:uid="{00000000-0005-0000-0000-0000DF000000}"/>
    <cellStyle name="_교량별공사비_착수보고서2-2_인천 부평 정천동 부평아울렛남측구역 주택재개발 정비사업-100310 건축지원" xfId="272" xr:uid="{00000000-0005-0000-0000-0000E0000000}"/>
    <cellStyle name="_교량별공사비_착수보고서2-2_전체배치도(공사현장)" xfId="273" xr:uid="{00000000-0005-0000-0000-0000E1000000}"/>
    <cellStyle name="_교량별공사비_착수보고서2-2_전체배치도(공사현장)_인천 부평 정천동 부평아울렛남측구역 주택재개발 정비사업-100310 건축지원" xfId="274" xr:uid="{00000000-0005-0000-0000-0000E2000000}"/>
    <cellStyle name="_교량별공사비_착수보고서2-2_착수보고서(본사)" xfId="275" xr:uid="{00000000-0005-0000-0000-0000E3000000}"/>
    <cellStyle name="_교량별공사비_착수보고서2-2_착수보고서(본사)_00_보고자료(1020)" xfId="276" xr:uid="{00000000-0005-0000-0000-0000E4000000}"/>
    <cellStyle name="_교량별공사비_착수보고서2-2_착수보고서(본사)_00_보고자료(1020)_인천 부평 정천동 부평아울렛남측구역 주택재개발 정비사업-100310 건축지원" xfId="277" xr:uid="{00000000-0005-0000-0000-0000E5000000}"/>
    <cellStyle name="_교량별공사비_착수보고서2-2_착수보고서(본사)_2004년하반기토목운영계획(0813)" xfId="278" xr:uid="{00000000-0005-0000-0000-0000E6000000}"/>
    <cellStyle name="_교량별공사비_착수보고서2-2_착수보고서(본사)_2004년하반기토목운영계획(0813)_00_보고자료(1020)" xfId="279" xr:uid="{00000000-0005-0000-0000-0000E7000000}"/>
    <cellStyle name="_교량별공사비_착수보고서2-2_착수보고서(본사)_2004년하반기토목운영계획(0813)_00_보고자료(1020)_인천 부평 정천동 부평아울렛남측구역 주택재개발 정비사업-100310 건축지원" xfId="280" xr:uid="{00000000-0005-0000-0000-0000E8000000}"/>
    <cellStyle name="_교량별공사비_착수보고서2-2_착수보고서(본사)_2004년하반기토목운영계획(0813)_인천 부평 정천동 부평아울렛남측구역 주택재개발 정비사업-100310 건축지원" xfId="281" xr:uid="{00000000-0005-0000-0000-0000E9000000}"/>
    <cellStyle name="_교량별공사비_착수보고서2-2_착수보고서(본사)_2004년하반기토목운영계획(0813)_전체배치도(공사현장)" xfId="282" xr:uid="{00000000-0005-0000-0000-0000EA000000}"/>
    <cellStyle name="_교량별공사비_착수보고서2-2_착수보고서(본사)_2004년하반기토목운영계획(0813)_전체배치도(공사현장)_인천 부평 정천동 부평아울렛남측구역 주택재개발 정비사업-100310 건축지원" xfId="283" xr:uid="{00000000-0005-0000-0000-0000EB000000}"/>
    <cellStyle name="_교량별공사비_착수보고서2-2_착수보고서(본사)_인천 부평 정천동 부평아울렛남측구역 주택재개발 정비사업-100310 건축지원" xfId="284" xr:uid="{00000000-0005-0000-0000-0000EC000000}"/>
    <cellStyle name="_교량별공사비_착수보고서2-2_착수보고서(본사)_전체배치도(공사현장)" xfId="285" xr:uid="{00000000-0005-0000-0000-0000ED000000}"/>
    <cellStyle name="_교량별공사비_착수보고서2-2_착수보고서(본사)_전체배치도(공사현장)_인천 부평 정천동 부평아울렛남측구역 주택재개발 정비사업-100310 건축지원" xfId="286" xr:uid="{00000000-0005-0000-0000-0000EE000000}"/>
    <cellStyle name="_교량별공사비_착수보고서2-2_착수보고서1" xfId="287" xr:uid="{00000000-0005-0000-0000-0000EF000000}"/>
    <cellStyle name="_교량별공사비_착수보고서2-2_착수보고서1_00_보고자료(1020)" xfId="288" xr:uid="{00000000-0005-0000-0000-0000F0000000}"/>
    <cellStyle name="_교량별공사비_착수보고서2-2_착수보고서1_00_보고자료(1020)_인천 부평 정천동 부평아울렛남측구역 주택재개발 정비사업-100310 건축지원" xfId="289" xr:uid="{00000000-0005-0000-0000-0000F1000000}"/>
    <cellStyle name="_교량별공사비_착수보고서2-2_착수보고서1_2004년하반기토목운영계획(0813)" xfId="290" xr:uid="{00000000-0005-0000-0000-0000F2000000}"/>
    <cellStyle name="_교량별공사비_착수보고서2-2_착수보고서1_2004년하반기토목운영계획(0813)_00_보고자료(1020)" xfId="291" xr:uid="{00000000-0005-0000-0000-0000F3000000}"/>
    <cellStyle name="_교량별공사비_착수보고서2-2_착수보고서1_2004년하반기토목운영계획(0813)_00_보고자료(1020)_인천 부평 정천동 부평아울렛남측구역 주택재개발 정비사업-100310 건축지원" xfId="292" xr:uid="{00000000-0005-0000-0000-0000F4000000}"/>
    <cellStyle name="_교량별공사비_착수보고서2-2_착수보고서1_2004년하반기토목운영계획(0813)_인천 부평 정천동 부평아울렛남측구역 주택재개발 정비사업-100310 건축지원" xfId="293" xr:uid="{00000000-0005-0000-0000-0000F5000000}"/>
    <cellStyle name="_교량별공사비_착수보고서2-2_착수보고서1_2004년하반기토목운영계획(0813)_전체배치도(공사현장)" xfId="294" xr:uid="{00000000-0005-0000-0000-0000F6000000}"/>
    <cellStyle name="_교량별공사비_착수보고서2-2_착수보고서1_2004년하반기토목운영계획(0813)_전체배치도(공사현장)_인천 부평 정천동 부평아울렛남측구역 주택재개발 정비사업-100310 건축지원" xfId="295" xr:uid="{00000000-0005-0000-0000-0000F7000000}"/>
    <cellStyle name="_교량별공사비_착수보고서2-2_착수보고서1_인천 부평 정천동 부평아울렛남측구역 주택재개발 정비사업-100310 건축지원" xfId="296" xr:uid="{00000000-0005-0000-0000-0000F8000000}"/>
    <cellStyle name="_교량별공사비_착수보고서2-2_착수보고서1_전체배치도(공사현장)" xfId="297" xr:uid="{00000000-0005-0000-0000-0000F9000000}"/>
    <cellStyle name="_교량별공사비_착수보고서2-2_착수보고서1_전체배치도(공사현장)_인천 부평 정천동 부평아울렛남측구역 주택재개발 정비사업-100310 건축지원" xfId="298" xr:uid="{00000000-0005-0000-0000-0000FA000000}"/>
    <cellStyle name="_교량별공사비_착수보고서2-2_평택공정표(2004-1)" xfId="299" xr:uid="{00000000-0005-0000-0000-0000FB000000}"/>
    <cellStyle name="_교량별공사비_착수보고서2-2_평택공정표(2004-1)_00_보고자료(1020)" xfId="300" xr:uid="{00000000-0005-0000-0000-0000FC000000}"/>
    <cellStyle name="_교량별공사비_착수보고서2-2_평택공정표(2004-1)_00_보고자료(1020)_인천 부평 정천동 부평아울렛남측구역 주택재개발 정비사업-100310 건축지원" xfId="301" xr:uid="{00000000-0005-0000-0000-0000FD000000}"/>
    <cellStyle name="_교량별공사비_착수보고서2-2_평택공정표(2004-1)_2004년하반기토목운영계획(0813)" xfId="302" xr:uid="{00000000-0005-0000-0000-0000FE000000}"/>
    <cellStyle name="_교량별공사비_착수보고서2-2_평택공정표(2004-1)_2004년하반기토목운영계획(0813)_00_보고자료(1020)" xfId="303" xr:uid="{00000000-0005-0000-0000-0000FF000000}"/>
    <cellStyle name="_교량별공사비_착수보고서2-2_평택공정표(2004-1)_2004년하반기토목운영계획(0813)_00_보고자료(1020)_인천 부평 정천동 부평아울렛남측구역 주택재개발 정비사업-100310 건축지원" xfId="304" xr:uid="{00000000-0005-0000-0000-000000010000}"/>
    <cellStyle name="_교량별공사비_착수보고서2-2_평택공정표(2004-1)_2004년하반기토목운영계획(0813)_인천 부평 정천동 부평아울렛남측구역 주택재개발 정비사업-100310 건축지원" xfId="305" xr:uid="{00000000-0005-0000-0000-000001010000}"/>
    <cellStyle name="_교량별공사비_착수보고서2-2_평택공정표(2004-1)_2004년하반기토목운영계획(0813)_전체배치도(공사현장)" xfId="306" xr:uid="{00000000-0005-0000-0000-000002010000}"/>
    <cellStyle name="_교량별공사비_착수보고서2-2_평택공정표(2004-1)_2004년하반기토목운영계획(0813)_전체배치도(공사현장)_인천 부평 정천동 부평아울렛남측구역 주택재개발 정비사업-100310 건축지원" xfId="307" xr:uid="{00000000-0005-0000-0000-000003010000}"/>
    <cellStyle name="_교량별공사비_착수보고서2-2_평택공정표(2004-1)_인천 부평 정천동 부평아울렛남측구역 주택재개발 정비사업-100310 건축지원" xfId="308" xr:uid="{00000000-0005-0000-0000-000004010000}"/>
    <cellStyle name="_교량별공사비_착수보고서2-2_평택공정표(2004-1)_전체배치도(공사현장)" xfId="309" xr:uid="{00000000-0005-0000-0000-000005010000}"/>
    <cellStyle name="_교량별공사비_착수보고서2-2_평택공정표(2004-1)_전체배치도(공사현장)_인천 부평 정천동 부평아울렛남측구역 주택재개발 정비사업-100310 건축지원" xfId="310" xr:uid="{00000000-0005-0000-0000-000006010000}"/>
    <cellStyle name="_교원그룹 낙산 숙박시설 신축공사" xfId="311" xr:uid="{00000000-0005-0000-0000-000007010000}"/>
    <cellStyle name="_교육" xfId="3079" xr:uid="{00000000-0005-0000-0000-000027000000}"/>
    <cellStyle name="_교육수행" xfId="3080" xr:uid="{00000000-0005-0000-0000-000028000000}"/>
    <cellStyle name="_교평 산출식060612 " xfId="3030" xr:uid="{00000000-0005-0000-0000-000029000000}"/>
    <cellStyle name="_구매품" xfId="3081" xr:uid="{00000000-0005-0000-0000-00002A000000}"/>
    <cellStyle name="_구토지대장" xfId="3082" xr:uid="{00000000-0005-0000-0000-00002B000000}"/>
    <cellStyle name="_국립수의과학검역원" xfId="312" xr:uid="{00000000-0005-0000-0000-000008010000}"/>
    <cellStyle name="_국회도사관토공사" xfId="313" xr:uid="{00000000-0005-0000-0000-000009010000}"/>
    <cellStyle name="_군산자유무역지구" xfId="314" xr:uid="{00000000-0005-0000-0000-00000A010000}"/>
    <cellStyle name="_근로환경표본조사" xfId="3083" xr:uid="{00000000-0005-0000-0000-00002C000000}"/>
    <cellStyle name="_금월봉변경가실행" xfId="315" xr:uid="{00000000-0005-0000-0000-00000B010000}"/>
    <cellStyle name="_기능점수" xfId="3084" xr:uid="{00000000-0005-0000-0000-00002D000000}"/>
    <cellStyle name="_기안" xfId="316" xr:uid="{00000000-0005-0000-0000-00000C010000}"/>
    <cellStyle name="_기안_견적서" xfId="317" xr:uid="{00000000-0005-0000-0000-00000D010000}"/>
    <cellStyle name="_기안_견적서(상계동이끌레오빌딩)-(주)대유엔지니어링" xfId="318" xr:uid="{00000000-0005-0000-0000-00000E010000}"/>
    <cellStyle name="_기안_견적서1" xfId="319" xr:uid="{00000000-0005-0000-0000-00000F010000}"/>
    <cellStyle name="_기안_토목-자은동-쌤플" xfId="320" xr:uid="{00000000-0005-0000-0000-000010010000}"/>
    <cellStyle name="_기장하수실행1" xfId="321" xr:uid="{00000000-0005-0000-0000-000011010000}"/>
    <cellStyle name="_기장하수실행1_번암견적의뢰(협력)" xfId="322" xr:uid="{00000000-0005-0000-0000-000012010000}"/>
    <cellStyle name="_남가좌8구역-토공_" xfId="323" xr:uid="{00000000-0005-0000-0000-000013010000}"/>
    <cellStyle name="_남양-방문객센타-창호공사 업체선정요청 및 계약요청040730" xfId="324" xr:uid="{00000000-0005-0000-0000-000014010000}"/>
    <cellStyle name="_내역서(수정)" xfId="325" xr:uid="{00000000-0005-0000-0000-000015010000}"/>
    <cellStyle name="_냉각탑배관개선공사" xfId="326" xr:uid="{00000000-0005-0000-0000-000016010000}"/>
    <cellStyle name="_노은공사계획서3장,4장" xfId="327" xr:uid="{00000000-0005-0000-0000-000017010000}"/>
    <cellStyle name="_단가비교" xfId="328" xr:uid="{00000000-0005-0000-0000-000018010000}"/>
    <cellStyle name="_단가표" xfId="329" xr:uid="{00000000-0005-0000-0000-000019010000}"/>
    <cellStyle name="_담장철거수량산출서" xfId="330" xr:uid="{00000000-0005-0000-0000-00001A010000}"/>
    <cellStyle name="_당산2 재개발060310" xfId="331" xr:uid="{00000000-0005-0000-0000-00001B010000}"/>
    <cellStyle name="_당진조직도" xfId="332" xr:uid="{00000000-0005-0000-0000-00001C010000}"/>
    <cellStyle name="_대공 천공 현황" xfId="333" xr:uid="{00000000-0005-0000-0000-00001D010000}"/>
    <cellStyle name="_대구 봉덕동 아파트11031(마감재);변경" xfId="334" xr:uid="{00000000-0005-0000-0000-00001E010000}"/>
    <cellStyle name="_대구박물관(조달청)" xfId="335" xr:uid="{00000000-0005-0000-0000-00001F010000}"/>
    <cellStyle name="_대구박물관_내역서" xfId="3085" xr:uid="{00000000-0005-0000-0000-00002E000000}"/>
    <cellStyle name="_대구범어 견적대비표(051124)" xfId="336" xr:uid="{00000000-0005-0000-0000-000020010000}"/>
    <cellStyle name="_대구범어동(최종)-05.01.21 (정지훈 절감안)" xfId="337" xr:uid="{00000000-0005-0000-0000-000021010000}"/>
    <cellStyle name="_대구봉덕 확장관련 금액(070702)_rev01" xfId="338" xr:uid="{00000000-0005-0000-0000-000022010000}"/>
    <cellStyle name="_대도시권연구용역" xfId="3086" xr:uid="{00000000-0005-0000-0000-00002F000000}"/>
    <cellStyle name="_대비표" xfId="339" xr:uid="{00000000-0005-0000-0000-000023010000}"/>
    <cellStyle name="_대안내역,실행" xfId="340" xr:uid="{00000000-0005-0000-0000-000024010000}"/>
    <cellStyle name="_대안내역,실행_00_보고자료(1020)" xfId="341" xr:uid="{00000000-0005-0000-0000-000025010000}"/>
    <cellStyle name="_대안내역,실행_00_보고자료(1020)_인천 부평 정천동 부평아울렛남측구역 주택재개발 정비사업-100310 건축지원" xfId="342" xr:uid="{00000000-0005-0000-0000-000026010000}"/>
    <cellStyle name="_대안내역,실행_2004년하반기토목운영계획(0813)" xfId="343" xr:uid="{00000000-0005-0000-0000-000027010000}"/>
    <cellStyle name="_대안내역,실행_2004년하반기토목운영계획(0813)_00_보고자료(1020)" xfId="344" xr:uid="{00000000-0005-0000-0000-000028010000}"/>
    <cellStyle name="_대안내역,실행_2004년하반기토목운영계획(0813)_00_보고자료(1020)_인천 부평 정천동 부평아울렛남측구역 주택재개발 정비사업-100310 건축지원" xfId="345" xr:uid="{00000000-0005-0000-0000-000029010000}"/>
    <cellStyle name="_대안내역,실행_2004년하반기토목운영계획(0813)_인천 부평 정천동 부평아울렛남측구역 주택재개발 정비사업-100310 건축지원" xfId="346" xr:uid="{00000000-0005-0000-0000-00002A010000}"/>
    <cellStyle name="_대안내역,실행_2004년하반기토목운영계획(0813)_전체배치도(공사현장)" xfId="347" xr:uid="{00000000-0005-0000-0000-00002B010000}"/>
    <cellStyle name="_대안내역,실행_2004년하반기토목운영계획(0813)_전체배치도(공사현장)_인천 부평 정천동 부평아울렛남측구역 주택재개발 정비사업-100310 건축지원" xfId="348" xr:uid="{00000000-0005-0000-0000-00002C010000}"/>
    <cellStyle name="_대안내역,실행_인천 부평 정천동 부평아울렛남측구역 주택재개발 정비사업-100310 건축지원" xfId="349" xr:uid="{00000000-0005-0000-0000-00002D010000}"/>
    <cellStyle name="_대안내역,실행_전체배치도(공사현장)" xfId="350" xr:uid="{00000000-0005-0000-0000-00002E010000}"/>
    <cellStyle name="_대안내역,실행_전체배치도(공사현장)_인천 부평 정천동 부평아울렛남측구역 주택재개발 정비사업-100310 건축지원" xfId="351" xr:uid="{00000000-0005-0000-0000-00002F010000}"/>
    <cellStyle name="_대안내역,실행_착수보고서2-2" xfId="352" xr:uid="{00000000-0005-0000-0000-000030010000}"/>
    <cellStyle name="_대안내역,실행_착수보고서2-2_00_보고자료(1020)" xfId="353" xr:uid="{00000000-0005-0000-0000-000031010000}"/>
    <cellStyle name="_대안내역,실행_착수보고서2-2_00_보고자료(1020)_인천 부평 정천동 부평아울렛남측구역 주택재개발 정비사업-100310 건축지원" xfId="354" xr:uid="{00000000-0005-0000-0000-000032010000}"/>
    <cellStyle name="_대안내역,실행_착수보고서2-2_2004년하반기토목운영계획(0813)" xfId="355" xr:uid="{00000000-0005-0000-0000-000033010000}"/>
    <cellStyle name="_대안내역,실행_착수보고서2-2_2004년하반기토목운영계획(0813)_00_보고자료(1020)" xfId="356" xr:uid="{00000000-0005-0000-0000-000034010000}"/>
    <cellStyle name="_대안내역,실행_착수보고서2-2_2004년하반기토목운영계획(0813)_00_보고자료(1020)_인천 부평 정천동 부평아울렛남측구역 주택재개발 정비사업-100310 건축지원" xfId="357" xr:uid="{00000000-0005-0000-0000-000035010000}"/>
    <cellStyle name="_대안내역,실행_착수보고서2-2_2004년하반기토목운영계획(0813)_인천 부평 정천동 부평아울렛남측구역 주택재개발 정비사업-100310 건축지원" xfId="358" xr:uid="{00000000-0005-0000-0000-000036010000}"/>
    <cellStyle name="_대안내역,실행_착수보고서2-2_2004년하반기토목운영계획(0813)_전체배치도(공사현장)" xfId="359" xr:uid="{00000000-0005-0000-0000-000037010000}"/>
    <cellStyle name="_대안내역,실행_착수보고서2-2_2004년하반기토목운영계획(0813)_전체배치도(공사현장)_인천 부평 정천동 부평아울렛남측구역 주택재개발 정비사업-100310 건축지원" xfId="360" xr:uid="{00000000-0005-0000-0000-000038010000}"/>
    <cellStyle name="_대안내역,실행_착수보고서2-2_인천 부평 정천동 부평아울렛남측구역 주택재개발 정비사업-100310 건축지원" xfId="361" xr:uid="{00000000-0005-0000-0000-000039010000}"/>
    <cellStyle name="_대안내역,실행_착수보고서2-2_전체배치도(공사현장)" xfId="362" xr:uid="{00000000-0005-0000-0000-00003A010000}"/>
    <cellStyle name="_대안내역,실행_착수보고서2-2_전체배치도(공사현장)_인천 부평 정천동 부평아울렛남측구역 주택재개발 정비사업-100310 건축지원" xfId="363" xr:uid="{00000000-0005-0000-0000-00003B010000}"/>
    <cellStyle name="_대안내역,실행_착수보고서2-2_착수보고서(본사)" xfId="364" xr:uid="{00000000-0005-0000-0000-00003C010000}"/>
    <cellStyle name="_대안내역,실행_착수보고서2-2_착수보고서(본사)_00_보고자료(1020)" xfId="365" xr:uid="{00000000-0005-0000-0000-00003D010000}"/>
    <cellStyle name="_대안내역,실행_착수보고서2-2_착수보고서(본사)_00_보고자료(1020)_인천 부평 정천동 부평아울렛남측구역 주택재개발 정비사업-100310 건축지원" xfId="366" xr:uid="{00000000-0005-0000-0000-00003E010000}"/>
    <cellStyle name="_대안내역,실행_착수보고서2-2_착수보고서(본사)_2004년하반기토목운영계획(0813)" xfId="367" xr:uid="{00000000-0005-0000-0000-00003F010000}"/>
    <cellStyle name="_대안내역,실행_착수보고서2-2_착수보고서(본사)_2004년하반기토목운영계획(0813)_00_보고자료(1020)" xfId="368" xr:uid="{00000000-0005-0000-0000-000040010000}"/>
    <cellStyle name="_대안내역,실행_착수보고서2-2_착수보고서(본사)_2004년하반기토목운영계획(0813)_00_보고자료(1020)_인천 부평 정천동 부평아울렛남측구역 주택재개발 정비사업-100310 건축지원" xfId="369" xr:uid="{00000000-0005-0000-0000-000041010000}"/>
    <cellStyle name="_대안내역,실행_착수보고서2-2_착수보고서(본사)_2004년하반기토목운영계획(0813)_인천 부평 정천동 부평아울렛남측구역 주택재개발 정비사업-100310 건축지원" xfId="370" xr:uid="{00000000-0005-0000-0000-000042010000}"/>
    <cellStyle name="_대안내역,실행_착수보고서2-2_착수보고서(본사)_2004년하반기토목운영계획(0813)_전체배치도(공사현장)" xfId="371" xr:uid="{00000000-0005-0000-0000-000043010000}"/>
    <cellStyle name="_대안내역,실행_착수보고서2-2_착수보고서(본사)_2004년하반기토목운영계획(0813)_전체배치도(공사현장)_인천 부평 정천동 부평아울렛남측구역 주택재개발 정비사업-100310 건축지원" xfId="372" xr:uid="{00000000-0005-0000-0000-000044010000}"/>
    <cellStyle name="_대안내역,실행_착수보고서2-2_착수보고서(본사)_인천 부평 정천동 부평아울렛남측구역 주택재개발 정비사업-100310 건축지원" xfId="373" xr:uid="{00000000-0005-0000-0000-000045010000}"/>
    <cellStyle name="_대안내역,실행_착수보고서2-2_착수보고서(본사)_전체배치도(공사현장)" xfId="374" xr:uid="{00000000-0005-0000-0000-000046010000}"/>
    <cellStyle name="_대안내역,실행_착수보고서2-2_착수보고서(본사)_전체배치도(공사현장)_인천 부평 정천동 부평아울렛남측구역 주택재개발 정비사업-100310 건축지원" xfId="375" xr:uid="{00000000-0005-0000-0000-000047010000}"/>
    <cellStyle name="_대안내역,실행_착수보고서2-2_착수보고서1" xfId="376" xr:uid="{00000000-0005-0000-0000-000048010000}"/>
    <cellStyle name="_대안내역,실행_착수보고서2-2_착수보고서1_00_보고자료(1020)" xfId="377" xr:uid="{00000000-0005-0000-0000-000049010000}"/>
    <cellStyle name="_대안내역,실행_착수보고서2-2_착수보고서1_00_보고자료(1020)_인천 부평 정천동 부평아울렛남측구역 주택재개발 정비사업-100310 건축지원" xfId="378" xr:uid="{00000000-0005-0000-0000-00004A010000}"/>
    <cellStyle name="_대안내역,실행_착수보고서2-2_착수보고서1_2004년하반기토목운영계획(0813)" xfId="379" xr:uid="{00000000-0005-0000-0000-00004B010000}"/>
    <cellStyle name="_대안내역,실행_착수보고서2-2_착수보고서1_2004년하반기토목운영계획(0813)_00_보고자료(1020)" xfId="380" xr:uid="{00000000-0005-0000-0000-00004C010000}"/>
    <cellStyle name="_대안내역,실행_착수보고서2-2_착수보고서1_2004년하반기토목운영계획(0813)_00_보고자료(1020)_인천 부평 정천동 부평아울렛남측구역 주택재개발 정비사업-100310 건축지원" xfId="381" xr:uid="{00000000-0005-0000-0000-00004D010000}"/>
    <cellStyle name="_대안내역,실행_착수보고서2-2_착수보고서1_2004년하반기토목운영계획(0813)_인천 부평 정천동 부평아울렛남측구역 주택재개발 정비사업-100310 건축지원" xfId="382" xr:uid="{00000000-0005-0000-0000-00004E010000}"/>
    <cellStyle name="_대안내역,실행_착수보고서2-2_착수보고서1_2004년하반기토목운영계획(0813)_전체배치도(공사현장)" xfId="383" xr:uid="{00000000-0005-0000-0000-00004F010000}"/>
    <cellStyle name="_대안내역,실행_착수보고서2-2_착수보고서1_2004년하반기토목운영계획(0813)_전체배치도(공사현장)_인천 부평 정천동 부평아울렛남측구역 주택재개발 정비사업-100310 건축지원" xfId="384" xr:uid="{00000000-0005-0000-0000-000050010000}"/>
    <cellStyle name="_대안내역,실행_착수보고서2-2_착수보고서1_인천 부평 정천동 부평아울렛남측구역 주택재개발 정비사업-100310 건축지원" xfId="385" xr:uid="{00000000-0005-0000-0000-000051010000}"/>
    <cellStyle name="_대안내역,실행_착수보고서2-2_착수보고서1_전체배치도(공사현장)" xfId="386" xr:uid="{00000000-0005-0000-0000-000052010000}"/>
    <cellStyle name="_대안내역,실행_착수보고서2-2_착수보고서1_전체배치도(공사현장)_인천 부평 정천동 부평아울렛남측구역 주택재개발 정비사업-100310 건축지원" xfId="387" xr:uid="{00000000-0005-0000-0000-000053010000}"/>
    <cellStyle name="_대안내역,실행_착수보고서2-2_평택공정표(2004-1)" xfId="388" xr:uid="{00000000-0005-0000-0000-000054010000}"/>
    <cellStyle name="_대안내역,실행_착수보고서2-2_평택공정표(2004-1)_00_보고자료(1020)" xfId="389" xr:uid="{00000000-0005-0000-0000-000055010000}"/>
    <cellStyle name="_대안내역,실행_착수보고서2-2_평택공정표(2004-1)_00_보고자료(1020)_인천 부평 정천동 부평아울렛남측구역 주택재개발 정비사업-100310 건축지원" xfId="390" xr:uid="{00000000-0005-0000-0000-000056010000}"/>
    <cellStyle name="_대안내역,실행_착수보고서2-2_평택공정표(2004-1)_2004년하반기토목운영계획(0813)" xfId="391" xr:uid="{00000000-0005-0000-0000-000057010000}"/>
    <cellStyle name="_대안내역,실행_착수보고서2-2_평택공정표(2004-1)_2004년하반기토목운영계획(0813)_00_보고자료(1020)" xfId="392" xr:uid="{00000000-0005-0000-0000-000058010000}"/>
    <cellStyle name="_대안내역,실행_착수보고서2-2_평택공정표(2004-1)_2004년하반기토목운영계획(0813)_00_보고자료(1020)_인천 부평 정천동 부평아울렛남측구역 주택재개발 정비사업-100310 건축지원" xfId="393" xr:uid="{00000000-0005-0000-0000-000059010000}"/>
    <cellStyle name="_대안내역,실행_착수보고서2-2_평택공정표(2004-1)_2004년하반기토목운영계획(0813)_인천 부평 정천동 부평아울렛남측구역 주택재개발 정비사업-100310 건축지원" xfId="394" xr:uid="{00000000-0005-0000-0000-00005A010000}"/>
    <cellStyle name="_대안내역,실행_착수보고서2-2_평택공정표(2004-1)_2004년하반기토목운영계획(0813)_전체배치도(공사현장)" xfId="395" xr:uid="{00000000-0005-0000-0000-00005B010000}"/>
    <cellStyle name="_대안내역,실행_착수보고서2-2_평택공정표(2004-1)_2004년하반기토목운영계획(0813)_전체배치도(공사현장)_인천 부평 정천동 부평아울렛남측구역 주택재개발 정비사업-100310 건축지원" xfId="396" xr:uid="{00000000-0005-0000-0000-00005C010000}"/>
    <cellStyle name="_대안내역,실행_착수보고서2-2_평택공정표(2004-1)_인천 부평 정천동 부평아울렛남측구역 주택재개발 정비사업-100310 건축지원" xfId="397" xr:uid="{00000000-0005-0000-0000-00005D010000}"/>
    <cellStyle name="_대안내역,실행_착수보고서2-2_평택공정표(2004-1)_전체배치도(공사현장)" xfId="398" xr:uid="{00000000-0005-0000-0000-00005E010000}"/>
    <cellStyle name="_대안내역,실행_착수보고서2-2_평택공정표(2004-1)_전체배치도(공사현장)_인천 부평 정천동 부평아울렛남측구역 주택재개발 정비사업-100310 건축지원" xfId="399" xr:uid="{00000000-0005-0000-0000-00005F010000}"/>
    <cellStyle name="_도고천품의안11" xfId="400" xr:uid="{00000000-0005-0000-0000-000060010000}"/>
    <cellStyle name="_도고천품의안11_1" xfId="401" xr:uid="{00000000-0005-0000-0000-000061010000}"/>
    <cellStyle name="_도고천품의안11_1_무안-광주2공구(협력)수정" xfId="402" xr:uid="{00000000-0005-0000-0000-000062010000}"/>
    <cellStyle name="_도고천품의안11_1_번암견적의뢰(협력)" xfId="403" xr:uid="{00000000-0005-0000-0000-000063010000}"/>
    <cellStyle name="_도고천품의안11_1_적상무주IC도로(1공구)" xfId="404" xr:uid="{00000000-0005-0000-0000-000064010000}"/>
    <cellStyle name="_도고천품의안11_광주평동실행" xfId="405" xr:uid="{00000000-0005-0000-0000-000065010000}"/>
    <cellStyle name="_도고천품의안11_광주평동실행_번암견적의뢰(협력)" xfId="406" xr:uid="{00000000-0005-0000-0000-000066010000}"/>
    <cellStyle name="_도고천품의안11_광주평동품의1" xfId="407" xr:uid="{00000000-0005-0000-0000-000067010000}"/>
    <cellStyle name="_도고천품의안11_광주평동품의1_무안-광주2공구(협력)수정" xfId="408" xr:uid="{00000000-0005-0000-0000-000068010000}"/>
    <cellStyle name="_도고천품의안11_광주평동품의1_번암견적의뢰(협력)" xfId="409" xr:uid="{00000000-0005-0000-0000-000069010000}"/>
    <cellStyle name="_도고천품의안11_광주평동품의1_적상무주IC도로(1공구)" xfId="410" xr:uid="{00000000-0005-0000-0000-00006A010000}"/>
    <cellStyle name="_도고천품의안11_무안-광주2공구(협력)수정" xfId="411" xr:uid="{00000000-0005-0000-0000-00006B010000}"/>
    <cellStyle name="_도고천품의안11_번암견적의뢰(협력)" xfId="412" xr:uid="{00000000-0005-0000-0000-00006C010000}"/>
    <cellStyle name="_도고천품의안11_송학실행안" xfId="413" xr:uid="{00000000-0005-0000-0000-00006D010000}"/>
    <cellStyle name="_도고천품의안11_송학실행안_번암견적의뢰(협력)" xfId="414" xr:uid="{00000000-0005-0000-0000-00006E010000}"/>
    <cellStyle name="_도고천품의안11_송학하수품의(설계넣고)" xfId="415" xr:uid="{00000000-0005-0000-0000-00006F010000}"/>
    <cellStyle name="_도고천품의안11_송학하수품의(설계넣고)_무안-광주2공구(협력)수정" xfId="416" xr:uid="{00000000-0005-0000-0000-000070010000}"/>
    <cellStyle name="_도고천품의안11_송학하수품의(설계넣고)_번암견적의뢰(협력)" xfId="417" xr:uid="{00000000-0005-0000-0000-000071010000}"/>
    <cellStyle name="_도고천품의안11_송학하수품의(설계넣고)_적상무주IC도로(1공구)" xfId="418" xr:uid="{00000000-0005-0000-0000-000072010000}"/>
    <cellStyle name="_도고천품의안11_적상무주IC도로(1공구)" xfId="419" xr:uid="{00000000-0005-0000-0000-000073010000}"/>
    <cellStyle name="_도곡동하이페리온" xfId="420" xr:uid="{00000000-0005-0000-0000-000074010000}"/>
    <cellStyle name="_도곡주공" xfId="421" xr:uid="{00000000-0005-0000-0000-000075010000}"/>
    <cellStyle name="_도곡주공_1" xfId="422" xr:uid="{00000000-0005-0000-0000-000076010000}"/>
    <cellStyle name="_도곡주공v95" xfId="423" xr:uid="{00000000-0005-0000-0000-000077010000}"/>
    <cellStyle name="_도곡주공v95_1" xfId="424" xr:uid="{00000000-0005-0000-0000-000078010000}"/>
    <cellStyle name="_도구제작비" xfId="3087" xr:uid="{00000000-0005-0000-0000-000030000000}"/>
    <cellStyle name="_도구제작비_1" xfId="3088" xr:uid="{00000000-0005-0000-0000-000031000000}"/>
    <cellStyle name="_도급실행하도급대비표(결재)" xfId="425" xr:uid="{00000000-0005-0000-0000-000079010000}"/>
    <cellStyle name="_도장" xfId="426" xr:uid="{00000000-0005-0000-0000-00007A010000}"/>
    <cellStyle name="_동일고무밸트" xfId="3089" xr:uid="{00000000-0005-0000-0000-000032000000}"/>
    <cellStyle name="_동향 조사" xfId="3090" xr:uid="{00000000-0005-0000-0000-000033000000}"/>
    <cellStyle name="_드라이월 일위댓가" xfId="427" xr:uid="{00000000-0005-0000-0000-00007B010000}"/>
    <cellStyle name="_디자인삽화" xfId="3091" xr:uid="{00000000-0005-0000-0000-000034000000}"/>
    <cellStyle name="_디자인삽화(2006)" xfId="3092" xr:uid="{00000000-0005-0000-0000-000035000000}"/>
    <cellStyle name="_로얄CC 본실행(0616);확정" xfId="428" xr:uid="{00000000-0005-0000-0000-00007C010000}"/>
    <cellStyle name="_마가레트 호텔" xfId="429" xr:uid="{00000000-0005-0000-0000-00007D010000}"/>
    <cellStyle name="_만족도조사" xfId="3093" xr:uid="{00000000-0005-0000-0000-000036000000}"/>
    <cellStyle name="_말띠고개(수정)" xfId="430" xr:uid="{00000000-0005-0000-0000-00007E010000}"/>
    <cellStyle name="_매입세산정표20020611" xfId="431" xr:uid="{00000000-0005-0000-0000-00007F010000}"/>
    <cellStyle name="_매정견적보고" xfId="432" xr:uid="{00000000-0005-0000-0000-000080010000}"/>
    <cellStyle name="_메일사이트" xfId="3094" xr:uid="{00000000-0005-0000-0000-000037000000}"/>
    <cellStyle name="_명암지도로실행" xfId="433" xr:uid="{00000000-0005-0000-0000-000081010000}"/>
    <cellStyle name="_명암지도로실행_번암견적의뢰(협력)" xfId="434" xr:uid="{00000000-0005-0000-0000-000082010000}"/>
    <cellStyle name="_목동및용산경영원가" xfId="435" xr:uid="{00000000-0005-0000-0000-000083010000}"/>
    <cellStyle name="_무선열배관시스템" xfId="3095" xr:uid="{00000000-0005-0000-0000-000038000000}"/>
    <cellStyle name="_무안-광주2공구(협력)" xfId="436" xr:uid="{00000000-0005-0000-0000-000084010000}"/>
    <cellStyle name="_무안-광주2공구(협력)수정" xfId="437" xr:uid="{00000000-0005-0000-0000-000085010000}"/>
    <cellStyle name="_문정동부대토목저가심의" xfId="438" xr:uid="{00000000-0005-0000-0000-000086010000}"/>
    <cellStyle name="_문화콘텐츠닷컴(최종)" xfId="3096" xr:uid="{00000000-0005-0000-0000-000039000000}"/>
    <cellStyle name="_미아6MH축조원가(070404)-cre(사업소협의후 수정)" xfId="439" xr:uid="{00000000-0005-0000-0000-000087010000}"/>
    <cellStyle name="_미아6재개발본계약(임대포함060914)-MH최종원가-연면적변경" xfId="440" xr:uid="{00000000-0005-0000-0000-000088010000}"/>
    <cellStyle name="_발코니샤시" xfId="441" xr:uid="{00000000-0005-0000-0000-000089010000}"/>
    <cellStyle name="_발코니샷시공사" xfId="442" xr:uid="{00000000-0005-0000-0000-00008A010000}"/>
    <cellStyle name="_발코니확장공사비(대구봉덕)_rev06(070703)_결재" xfId="443" xr:uid="{00000000-0005-0000-0000-00008B010000}"/>
    <cellStyle name="_방송장치" xfId="3097" xr:uid="{00000000-0005-0000-0000-00003A000000}"/>
    <cellStyle name="_방이한양3차리모델링(입찰용060412)" xfId="444" xr:uid="{00000000-0005-0000-0000-00008C010000}"/>
    <cellStyle name="_배기3동-안전시설물공사-(변경계약)요청(제일)040705" xfId="445" xr:uid="{00000000-0005-0000-0000-00008D010000}"/>
    <cellStyle name="_버스1" xfId="3098" xr:uid="{00000000-0005-0000-0000-00003B000000}"/>
    <cellStyle name="_번암견적의뢰(협력)" xfId="446" xr:uid="{00000000-0005-0000-0000-00008E010000}"/>
    <cellStyle name="_범일동_포세이돈2_시스템루버교체공사" xfId="447" xr:uid="{00000000-0005-0000-0000-00008F010000}"/>
    <cellStyle name="_법령정보유관리" xfId="3099" xr:uid="{00000000-0005-0000-0000-00003C000000}"/>
    <cellStyle name="_보고서" xfId="448" xr:uid="{00000000-0005-0000-0000-000090010000}"/>
    <cellStyle name="_보고자료(수정A1)_최종본" xfId="449" xr:uid="{00000000-0005-0000-0000-000091010000}"/>
    <cellStyle name="_보안시스템" xfId="3100" xr:uid="{00000000-0005-0000-0000-00003D000000}"/>
    <cellStyle name="_보완개발" xfId="3101" xr:uid="{00000000-0005-0000-0000-00003E000000}"/>
    <cellStyle name="_보훈의료발전방안" xfId="3102" xr:uid="{00000000-0005-0000-0000-00003F000000}"/>
    <cellStyle name="_본부장님 보고(조천풀빌라-071227)" xfId="450" xr:uid="{00000000-0005-0000-0000-000092010000}"/>
    <cellStyle name="_본실행내역(샘플-상무님)" xfId="451" xr:uid="{00000000-0005-0000-0000-000093010000}"/>
    <cellStyle name="_본실행내역(샘플-상무님)(1)" xfId="452" xr:uid="{00000000-0005-0000-0000-000094010000}"/>
    <cellStyle name="_부대공내역" xfId="453" xr:uid="{00000000-0005-0000-0000-000095010000}"/>
    <cellStyle name="_부대공내역_견적서" xfId="454" xr:uid="{00000000-0005-0000-0000-000096010000}"/>
    <cellStyle name="_부대공내역_견적서(상계동이끌레오빌딩)-(주)대유엔지니어링" xfId="455" xr:uid="{00000000-0005-0000-0000-000097010000}"/>
    <cellStyle name="_부대공내역_견적서1" xfId="456" xr:uid="{00000000-0005-0000-0000-000098010000}"/>
    <cellStyle name="_부대공내역_기안" xfId="457" xr:uid="{00000000-0005-0000-0000-000099010000}"/>
    <cellStyle name="_부대공내역_기안_견적서" xfId="458" xr:uid="{00000000-0005-0000-0000-00009A010000}"/>
    <cellStyle name="_부대공내역_기안_견적서(상계동이끌레오빌딩)-(주)대유엔지니어링" xfId="459" xr:uid="{00000000-0005-0000-0000-00009B010000}"/>
    <cellStyle name="_부대공내역_기안_견적서1" xfId="460" xr:uid="{00000000-0005-0000-0000-00009C010000}"/>
    <cellStyle name="_부대공내역_기안_토목-자은동-쌤플" xfId="461" xr:uid="{00000000-0005-0000-0000-00009D010000}"/>
    <cellStyle name="_부대공내역_토목-자은동-쌤플" xfId="462" xr:uid="{00000000-0005-0000-0000-00009E010000}"/>
    <cellStyle name="_부대토목(041214)" xfId="463" xr:uid="{00000000-0005-0000-0000-00009F010000}"/>
    <cellStyle name="_부대토목실행" xfId="464" xr:uid="{00000000-0005-0000-0000-0000A0010000}"/>
    <cellStyle name="_부두공정표(5만톤+3만톤)-작업중" xfId="465" xr:uid="{00000000-0005-0000-0000-0000A1010000}"/>
    <cellStyle name="_부두공정표(5만톤+3만톤)-작업중_00_보고자료(1020)" xfId="466" xr:uid="{00000000-0005-0000-0000-0000A2010000}"/>
    <cellStyle name="_부두공정표(5만톤+3만톤)-작업중_00_보고자료(1020)_인천 부평 정천동 부평아울렛남측구역 주택재개발 정비사업-100310 건축지원" xfId="467" xr:uid="{00000000-0005-0000-0000-0000A3010000}"/>
    <cellStyle name="_부두공정표(5만톤+3만톤)-작업중_인천 부평 정천동 부평아울렛남측구역 주택재개발 정비사업-100310 건축지원" xfId="468" xr:uid="{00000000-0005-0000-0000-0000A4010000}"/>
    <cellStyle name="_부두공정표(5만톤+3만톤)-작업중_전체배치도(공사현장)" xfId="469" xr:uid="{00000000-0005-0000-0000-0000A5010000}"/>
    <cellStyle name="_부두공정표(5만톤+3만톤)-작업중_전체배치도(공사현장)_인천 부평 정천동 부평아울렛남측구역 주택재개발 정비사업-100310 건축지원" xfId="470" xr:uid="{00000000-0005-0000-0000-0000A6010000}"/>
    <cellStyle name="_부두공정표-rev2(현황판용)" xfId="471" xr:uid="{00000000-0005-0000-0000-0000A7010000}"/>
    <cellStyle name="_부두공정표-rev2(현황판용)_00_보고자료(1020)" xfId="472" xr:uid="{00000000-0005-0000-0000-0000A8010000}"/>
    <cellStyle name="_부두공정표-rev2(현황판용)_00_보고자료(1020)_인천 부평 정천동 부평아울렛남측구역 주택재개발 정비사업-100310 건축지원" xfId="473" xr:uid="{00000000-0005-0000-0000-0000A9010000}"/>
    <cellStyle name="_부두공정표-rev2(현황판용)_인천 부평 정천동 부평아울렛남측구역 주택재개발 정비사업-100310 건축지원" xfId="474" xr:uid="{00000000-0005-0000-0000-0000AA010000}"/>
    <cellStyle name="_부두공정표-rev2(현황판용)_전체배치도(공사현장)" xfId="475" xr:uid="{00000000-0005-0000-0000-0000AB010000}"/>
    <cellStyle name="_부두공정표-rev2(현황판용)_전체배치도(공사현장)_인천 부평 정천동 부평아울렛남측구역 주택재개발 정비사업-100310 건축지원" xfId="476" xr:uid="{00000000-0005-0000-0000-0000AC010000}"/>
    <cellStyle name="_부산두산위브포세이돈2(원본)" xfId="477" xr:uid="{00000000-0005-0000-0000-0000AD010000}"/>
    <cellStyle name="_부에나비스타 빌라 설계견적" xfId="478" xr:uid="{00000000-0005-0000-0000-0000AE010000}"/>
    <cellStyle name="_부지현황" xfId="479" xr:uid="{00000000-0005-0000-0000-0000AF010000}"/>
    <cellStyle name="_불광마감" xfId="480" xr:uid="{00000000-0005-0000-0000-0000B0010000}"/>
    <cellStyle name="_비디오복사" xfId="3103" xr:uid="{00000000-0005-0000-0000-000040000000}"/>
    <cellStyle name="_사본 - 04사업계획(재무팀)-사장님결재수정" xfId="481" xr:uid="{00000000-0005-0000-0000-0000B1010000}"/>
    <cellStyle name="_사업승인조건공사비(전농6)_070108(확정)" xfId="482" xr:uid="{00000000-0005-0000-0000-0000B2010000}"/>
    <cellStyle name="_사전원가심의1" xfId="483" xr:uid="{00000000-0005-0000-0000-0000B3010000}"/>
    <cellStyle name="_산림입지도" xfId="3104" xr:uid="{00000000-0005-0000-0000-000041000000}"/>
    <cellStyle name="_산림입지도_감응속도측정기" xfId="3105" xr:uid="{00000000-0005-0000-0000-000042000000}"/>
    <cellStyle name="_산림입지도_산지이용구분도" xfId="3106" xr:uid="{00000000-0005-0000-0000-000043000000}"/>
    <cellStyle name="_산림입지도_임업연구정보" xfId="3107" xr:uid="{00000000-0005-0000-0000-000044000000}"/>
    <cellStyle name="_산림입지도_지속가능한산림자원육성계획" xfId="3108" xr:uid="{00000000-0005-0000-0000-000045000000}"/>
    <cellStyle name="_산림입지도_지식관리" xfId="3109" xr:uid="{00000000-0005-0000-0000-000046000000}"/>
    <cellStyle name="_산림입지도_추진내용" xfId="3110" xr:uid="{00000000-0005-0000-0000-000047000000}"/>
    <cellStyle name="_산림청(휴양림)" xfId="3111" xr:uid="{00000000-0005-0000-0000-000048000000}"/>
    <cellStyle name="_산림토양환경" xfId="3112" xr:uid="{00000000-0005-0000-0000-000049000000}"/>
    <cellStyle name="_산지이용구분도" xfId="3113" xr:uid="{00000000-0005-0000-0000-00004A000000}"/>
    <cellStyle name="_상급(인테리어 통합)" xfId="3257" xr:uid="{00000000-0005-0000-0000-00004B000000}"/>
    <cellStyle name="_상도4경영계획" xfId="484" xr:uid="{00000000-0005-0000-0000-0000B4010000}"/>
    <cellStyle name="_상반기결산(정산이월미반영.하도기준)수정2" xfId="485" xr:uid="{00000000-0005-0000-0000-0000B5010000}"/>
    <cellStyle name="_상반기면접계획(050301)" xfId="486" xr:uid="{00000000-0005-0000-0000-0000B6010000}"/>
    <cellStyle name="_서울대학교!" xfId="3114" xr:uid="{00000000-0005-0000-0000-00004C000000}"/>
    <cellStyle name="_선급금보증수수료" xfId="487" xr:uid="{00000000-0005-0000-0000-0000B7010000}"/>
    <cellStyle name="_선우건설" xfId="488" xr:uid="{00000000-0005-0000-0000-0000B8010000}"/>
    <cellStyle name="_설계,실행,도급" xfId="489" xr:uid="{00000000-0005-0000-0000-0000B9010000}"/>
    <cellStyle name="_설계,실행,도급_00_보고자료(1020)" xfId="490" xr:uid="{00000000-0005-0000-0000-0000BA010000}"/>
    <cellStyle name="_설계,실행,도급_00_보고자료(1020)_인천 부평 정천동 부평아울렛남측구역 주택재개발 정비사업-100310 건축지원" xfId="491" xr:uid="{00000000-0005-0000-0000-0000BB010000}"/>
    <cellStyle name="_설계,실행,도급_2004년하반기토목운영계획(0813)" xfId="492" xr:uid="{00000000-0005-0000-0000-0000BC010000}"/>
    <cellStyle name="_설계,실행,도급_2004년하반기토목운영계획(0813)_00_보고자료(1020)" xfId="493" xr:uid="{00000000-0005-0000-0000-0000BD010000}"/>
    <cellStyle name="_설계,실행,도급_2004년하반기토목운영계획(0813)_00_보고자료(1020)_인천 부평 정천동 부평아울렛남측구역 주택재개발 정비사업-100310 건축지원" xfId="494" xr:uid="{00000000-0005-0000-0000-0000BE010000}"/>
    <cellStyle name="_설계,실행,도급_2004년하반기토목운영계획(0813)_인천 부평 정천동 부평아울렛남측구역 주택재개발 정비사업-100310 건축지원" xfId="495" xr:uid="{00000000-0005-0000-0000-0000BF010000}"/>
    <cellStyle name="_설계,실행,도급_2004년하반기토목운영계획(0813)_전체배치도(공사현장)" xfId="496" xr:uid="{00000000-0005-0000-0000-0000C0010000}"/>
    <cellStyle name="_설계,실행,도급_2004년하반기토목운영계획(0813)_전체배치도(공사현장)_인천 부평 정천동 부평아울렛남측구역 주택재개발 정비사업-100310 건축지원" xfId="497" xr:uid="{00000000-0005-0000-0000-0000C1010000}"/>
    <cellStyle name="_설계,실행,도급_인천 부평 정천동 부평아울렛남측구역 주택재개발 정비사업-100310 건축지원" xfId="498" xr:uid="{00000000-0005-0000-0000-0000C2010000}"/>
    <cellStyle name="_설계,실행,도급_전체배치도(공사현장)" xfId="499" xr:uid="{00000000-0005-0000-0000-0000C3010000}"/>
    <cellStyle name="_설계,실행,도급_전체배치도(공사현장)_인천 부평 정천동 부평아울렛남측구역 주택재개발 정비사업-100310 건축지원" xfId="500" xr:uid="{00000000-0005-0000-0000-0000C4010000}"/>
    <cellStyle name="_설계,실행,도급_착수보고서2-2" xfId="501" xr:uid="{00000000-0005-0000-0000-0000C5010000}"/>
    <cellStyle name="_설계,실행,도급_착수보고서2-2_00_보고자료(1020)" xfId="502" xr:uid="{00000000-0005-0000-0000-0000C6010000}"/>
    <cellStyle name="_설계,실행,도급_착수보고서2-2_00_보고자료(1020)_인천 부평 정천동 부평아울렛남측구역 주택재개발 정비사업-100310 건축지원" xfId="503" xr:uid="{00000000-0005-0000-0000-0000C7010000}"/>
    <cellStyle name="_설계,실행,도급_착수보고서2-2_2004년하반기토목운영계획(0813)" xfId="504" xr:uid="{00000000-0005-0000-0000-0000C8010000}"/>
    <cellStyle name="_설계,실행,도급_착수보고서2-2_2004년하반기토목운영계획(0813)_00_보고자료(1020)" xfId="505" xr:uid="{00000000-0005-0000-0000-0000C9010000}"/>
    <cellStyle name="_설계,실행,도급_착수보고서2-2_2004년하반기토목운영계획(0813)_00_보고자료(1020)_인천 부평 정천동 부평아울렛남측구역 주택재개발 정비사업-100310 건축지원" xfId="506" xr:uid="{00000000-0005-0000-0000-0000CA010000}"/>
    <cellStyle name="_설계,실행,도급_착수보고서2-2_2004년하반기토목운영계획(0813)_인천 부평 정천동 부평아울렛남측구역 주택재개발 정비사업-100310 건축지원" xfId="507" xr:uid="{00000000-0005-0000-0000-0000CB010000}"/>
    <cellStyle name="_설계,실행,도급_착수보고서2-2_2004년하반기토목운영계획(0813)_전체배치도(공사현장)" xfId="508" xr:uid="{00000000-0005-0000-0000-0000CC010000}"/>
    <cellStyle name="_설계,실행,도급_착수보고서2-2_2004년하반기토목운영계획(0813)_전체배치도(공사현장)_인천 부평 정천동 부평아울렛남측구역 주택재개발 정비사업-100310 건축지원" xfId="509" xr:uid="{00000000-0005-0000-0000-0000CD010000}"/>
    <cellStyle name="_설계,실행,도급_착수보고서2-2_인천 부평 정천동 부평아울렛남측구역 주택재개발 정비사업-100310 건축지원" xfId="510" xr:uid="{00000000-0005-0000-0000-0000CE010000}"/>
    <cellStyle name="_설계,실행,도급_착수보고서2-2_전체배치도(공사현장)" xfId="511" xr:uid="{00000000-0005-0000-0000-0000CF010000}"/>
    <cellStyle name="_설계,실행,도급_착수보고서2-2_전체배치도(공사현장)_인천 부평 정천동 부평아울렛남측구역 주택재개발 정비사업-100310 건축지원" xfId="512" xr:uid="{00000000-0005-0000-0000-0000D0010000}"/>
    <cellStyle name="_설계,실행,도급_착수보고서2-2_착수보고서(본사)" xfId="513" xr:uid="{00000000-0005-0000-0000-0000D1010000}"/>
    <cellStyle name="_설계,실행,도급_착수보고서2-2_착수보고서(본사)_00_보고자료(1020)" xfId="514" xr:uid="{00000000-0005-0000-0000-0000D2010000}"/>
    <cellStyle name="_설계,실행,도급_착수보고서2-2_착수보고서(본사)_00_보고자료(1020)_인천 부평 정천동 부평아울렛남측구역 주택재개발 정비사업-100310 건축지원" xfId="515" xr:uid="{00000000-0005-0000-0000-0000D3010000}"/>
    <cellStyle name="_설계,실행,도급_착수보고서2-2_착수보고서(본사)_2004년하반기토목운영계획(0813)" xfId="516" xr:uid="{00000000-0005-0000-0000-0000D4010000}"/>
    <cellStyle name="_설계,실행,도급_착수보고서2-2_착수보고서(본사)_2004년하반기토목운영계획(0813)_00_보고자료(1020)" xfId="517" xr:uid="{00000000-0005-0000-0000-0000D5010000}"/>
    <cellStyle name="_설계,실행,도급_착수보고서2-2_착수보고서(본사)_2004년하반기토목운영계획(0813)_00_보고자료(1020)_인천 부평 정천동 부평아울렛남측구역 주택재개발 정비사업-100310 건축지원" xfId="518" xr:uid="{00000000-0005-0000-0000-0000D6010000}"/>
    <cellStyle name="_설계,실행,도급_착수보고서2-2_착수보고서(본사)_2004년하반기토목운영계획(0813)_인천 부평 정천동 부평아울렛남측구역 주택재개발 정비사업-100310 건축지원" xfId="519" xr:uid="{00000000-0005-0000-0000-0000D7010000}"/>
    <cellStyle name="_설계,실행,도급_착수보고서2-2_착수보고서(본사)_2004년하반기토목운영계획(0813)_전체배치도(공사현장)" xfId="520" xr:uid="{00000000-0005-0000-0000-0000D8010000}"/>
    <cellStyle name="_설계,실행,도급_착수보고서2-2_착수보고서(본사)_2004년하반기토목운영계획(0813)_전체배치도(공사현장)_인천 부평 정천동 부평아울렛남측구역 주택재개발 정비사업-100310 건축지원" xfId="521" xr:uid="{00000000-0005-0000-0000-0000D9010000}"/>
    <cellStyle name="_설계,실행,도급_착수보고서2-2_착수보고서(본사)_인천 부평 정천동 부평아울렛남측구역 주택재개발 정비사업-100310 건축지원" xfId="522" xr:uid="{00000000-0005-0000-0000-0000DA010000}"/>
    <cellStyle name="_설계,실행,도급_착수보고서2-2_착수보고서(본사)_전체배치도(공사현장)" xfId="523" xr:uid="{00000000-0005-0000-0000-0000DB010000}"/>
    <cellStyle name="_설계,실행,도급_착수보고서2-2_착수보고서(본사)_전체배치도(공사현장)_인천 부평 정천동 부평아울렛남측구역 주택재개발 정비사업-100310 건축지원" xfId="524" xr:uid="{00000000-0005-0000-0000-0000DC010000}"/>
    <cellStyle name="_설계,실행,도급_착수보고서2-2_착수보고서1" xfId="525" xr:uid="{00000000-0005-0000-0000-0000DD010000}"/>
    <cellStyle name="_설계,실행,도급_착수보고서2-2_착수보고서1_00_보고자료(1020)" xfId="526" xr:uid="{00000000-0005-0000-0000-0000DE010000}"/>
    <cellStyle name="_설계,실행,도급_착수보고서2-2_착수보고서1_00_보고자료(1020)_인천 부평 정천동 부평아울렛남측구역 주택재개발 정비사업-100310 건축지원" xfId="527" xr:uid="{00000000-0005-0000-0000-0000DF010000}"/>
    <cellStyle name="_설계,실행,도급_착수보고서2-2_착수보고서1_2004년하반기토목운영계획(0813)" xfId="528" xr:uid="{00000000-0005-0000-0000-0000E0010000}"/>
    <cellStyle name="_설계,실행,도급_착수보고서2-2_착수보고서1_2004년하반기토목운영계획(0813)_00_보고자료(1020)" xfId="529" xr:uid="{00000000-0005-0000-0000-0000E1010000}"/>
    <cellStyle name="_설계,실행,도급_착수보고서2-2_착수보고서1_2004년하반기토목운영계획(0813)_00_보고자료(1020)_인천 부평 정천동 부평아울렛남측구역 주택재개발 정비사업-100310 건축지원" xfId="530" xr:uid="{00000000-0005-0000-0000-0000E2010000}"/>
    <cellStyle name="_설계,실행,도급_착수보고서2-2_착수보고서1_2004년하반기토목운영계획(0813)_인천 부평 정천동 부평아울렛남측구역 주택재개발 정비사업-100310 건축지원" xfId="531" xr:uid="{00000000-0005-0000-0000-0000E3010000}"/>
    <cellStyle name="_설계,실행,도급_착수보고서2-2_착수보고서1_2004년하반기토목운영계획(0813)_전체배치도(공사현장)" xfId="532" xr:uid="{00000000-0005-0000-0000-0000E4010000}"/>
    <cellStyle name="_설계,실행,도급_착수보고서2-2_착수보고서1_2004년하반기토목운영계획(0813)_전체배치도(공사현장)_인천 부평 정천동 부평아울렛남측구역 주택재개발 정비사업-100310 건축지원" xfId="533" xr:uid="{00000000-0005-0000-0000-0000E5010000}"/>
    <cellStyle name="_설계,실행,도급_착수보고서2-2_착수보고서1_인천 부평 정천동 부평아울렛남측구역 주택재개발 정비사업-100310 건축지원" xfId="534" xr:uid="{00000000-0005-0000-0000-0000E6010000}"/>
    <cellStyle name="_설계,실행,도급_착수보고서2-2_착수보고서1_전체배치도(공사현장)" xfId="535" xr:uid="{00000000-0005-0000-0000-0000E7010000}"/>
    <cellStyle name="_설계,실행,도급_착수보고서2-2_착수보고서1_전체배치도(공사현장)_인천 부평 정천동 부평아울렛남측구역 주택재개발 정비사업-100310 건축지원" xfId="536" xr:uid="{00000000-0005-0000-0000-0000E8010000}"/>
    <cellStyle name="_설계,실행,도급_착수보고서2-2_평택공정표(2004-1)" xfId="537" xr:uid="{00000000-0005-0000-0000-0000E9010000}"/>
    <cellStyle name="_설계,실행,도급_착수보고서2-2_평택공정표(2004-1)_00_보고자료(1020)" xfId="538" xr:uid="{00000000-0005-0000-0000-0000EA010000}"/>
    <cellStyle name="_설계,실행,도급_착수보고서2-2_평택공정표(2004-1)_00_보고자료(1020)_인천 부평 정천동 부평아울렛남측구역 주택재개발 정비사업-100310 건축지원" xfId="539" xr:uid="{00000000-0005-0000-0000-0000EB010000}"/>
    <cellStyle name="_설계,실행,도급_착수보고서2-2_평택공정표(2004-1)_2004년하반기토목운영계획(0813)" xfId="540" xr:uid="{00000000-0005-0000-0000-0000EC010000}"/>
    <cellStyle name="_설계,실행,도급_착수보고서2-2_평택공정표(2004-1)_2004년하반기토목운영계획(0813)_00_보고자료(1020)" xfId="541" xr:uid="{00000000-0005-0000-0000-0000ED010000}"/>
    <cellStyle name="_설계,실행,도급_착수보고서2-2_평택공정표(2004-1)_2004년하반기토목운영계획(0813)_00_보고자료(1020)_인천 부평 정천동 부평아울렛남측구역 주택재개발 정비사업-100310 건축지원" xfId="542" xr:uid="{00000000-0005-0000-0000-0000EE010000}"/>
    <cellStyle name="_설계,실행,도급_착수보고서2-2_평택공정표(2004-1)_2004년하반기토목운영계획(0813)_인천 부평 정천동 부평아울렛남측구역 주택재개발 정비사업-100310 건축지원" xfId="543" xr:uid="{00000000-0005-0000-0000-0000EF010000}"/>
    <cellStyle name="_설계,실행,도급_착수보고서2-2_평택공정표(2004-1)_2004년하반기토목운영계획(0813)_전체배치도(공사현장)" xfId="544" xr:uid="{00000000-0005-0000-0000-0000F0010000}"/>
    <cellStyle name="_설계,실행,도급_착수보고서2-2_평택공정표(2004-1)_2004년하반기토목운영계획(0813)_전체배치도(공사현장)_인천 부평 정천동 부평아울렛남측구역 주택재개발 정비사업-100310 건축지원" xfId="545" xr:uid="{00000000-0005-0000-0000-0000F1010000}"/>
    <cellStyle name="_설계,실행,도급_착수보고서2-2_평택공정표(2004-1)_인천 부평 정천동 부평아울렛남측구역 주택재개발 정비사업-100310 건축지원" xfId="546" xr:uid="{00000000-0005-0000-0000-0000F2010000}"/>
    <cellStyle name="_설계,실행,도급_착수보고서2-2_평택공정표(2004-1)_전체배치도(공사현장)" xfId="547" xr:uid="{00000000-0005-0000-0000-0000F3010000}"/>
    <cellStyle name="_설계,실행,도급_착수보고서2-2_평택공정표(2004-1)_전체배치도(공사현장)_인천 부평 정천동 부평아울렛남측구역 주택재개발 정비사업-100310 건축지원" xfId="548" xr:uid="{00000000-0005-0000-0000-0000F4010000}"/>
    <cellStyle name="_설계추정2(토목)대림" xfId="549" xr:uid="{00000000-0005-0000-0000-0000F5010000}"/>
    <cellStyle name="_설비(1218)" xfId="550" xr:uid="{00000000-0005-0000-0000-0000F6010000}"/>
    <cellStyle name="_성남개나리아파트" xfId="551" xr:uid="{00000000-0005-0000-0000-0000F7010000}"/>
    <cellStyle name="_성동구청" xfId="552" xr:uid="{00000000-0005-0000-0000-0000F8010000}"/>
    <cellStyle name="_성지건설견적" xfId="553" xr:uid="{00000000-0005-0000-0000-0000F9010000}"/>
    <cellStyle name="_세종입찰실행(3.15)" xfId="554" xr:uid="{00000000-0005-0000-0000-0000FA010000}"/>
    <cellStyle name="_세척제" xfId="3115" xr:uid="{00000000-0005-0000-0000-00004D000000}"/>
    <cellStyle name="_소장님본사보고자료(수시)" xfId="555" xr:uid="{00000000-0005-0000-0000-0000FB010000}"/>
    <cellStyle name="_소코드1" xfId="556" xr:uid="{00000000-0005-0000-0000-0000FC010000}"/>
    <cellStyle name="_소프트" xfId="3116" xr:uid="{00000000-0005-0000-0000-00004E000000}"/>
    <cellStyle name="_송학실행안" xfId="557" xr:uid="{00000000-0005-0000-0000-0000FD010000}"/>
    <cellStyle name="_송학실행안_번암견적의뢰(협력)" xfId="558" xr:uid="{00000000-0005-0000-0000-0000FE010000}"/>
    <cellStyle name="_송학하수투찰" xfId="559" xr:uid="{00000000-0005-0000-0000-0000FF010000}"/>
    <cellStyle name="_송학하수투찰_번암견적의뢰(협력)" xfId="560" xr:uid="{00000000-0005-0000-0000-000000020000}"/>
    <cellStyle name="_송학하수품의(설계넣고)" xfId="561" xr:uid="{00000000-0005-0000-0000-000001020000}"/>
    <cellStyle name="_송학하수품의(설계넣고)_무안-광주2공구(협력)수정" xfId="562" xr:uid="{00000000-0005-0000-0000-000002020000}"/>
    <cellStyle name="_송학하수품의(설계넣고)_번암견적의뢰(협력)" xfId="563" xr:uid="{00000000-0005-0000-0000-000003020000}"/>
    <cellStyle name="_송학하수품의(설계넣고)_적상무주IC도로(1공구)" xfId="564" xr:uid="{00000000-0005-0000-0000-000004020000}"/>
    <cellStyle name="_쇼핑백" xfId="3117" xr:uid="{00000000-0005-0000-0000-00004F000000}"/>
    <cellStyle name="_수량산출서" xfId="565" xr:uid="{00000000-0005-0000-0000-000005020000}"/>
    <cellStyle name="_수원인계 최종원가 _ 조합변경안 미포함_견적검토(확정)" xfId="566" xr:uid="{00000000-0005-0000-0000-000006020000}"/>
    <cellStyle name="_수지체육관-07년경영계획" xfId="567" xr:uid="{00000000-0005-0000-0000-000007020000}"/>
    <cellStyle name="_수집운반원가" xfId="3118" xr:uid="{00000000-0005-0000-0000-000050000000}"/>
    <cellStyle name="_시공모식도1013" xfId="568" xr:uid="{00000000-0005-0000-0000-000008020000}"/>
    <cellStyle name="_시험표본재해조사" xfId="3119" xr:uid="{00000000-0005-0000-0000-000051000000}"/>
    <cellStyle name="_신규 보고자료_매립_041026" xfId="569" xr:uid="{00000000-0005-0000-0000-000009020000}"/>
    <cellStyle name="_신규 보고자료_매립_041026_인천 부평 정천동 부평아울렛남측구역 주택재개발 정비사업-100310 건축지원" xfId="570" xr:uid="{00000000-0005-0000-0000-00000A020000}"/>
    <cellStyle name="_실태조사" xfId="3120" xr:uid="{00000000-0005-0000-0000-000052000000}"/>
    <cellStyle name="_실행(상도4구역)" xfId="571" xr:uid="{00000000-0005-0000-0000-00000B020000}"/>
    <cellStyle name="_실행내역서(고대정보통신관)" xfId="572" xr:uid="{00000000-0005-0000-0000-00000C020000}"/>
    <cellStyle name="_실행내역서(최종,050228,단가조정;개산변경)" xfId="573" xr:uid="{00000000-0005-0000-0000-00000D020000}"/>
    <cellStyle name="_아미고터워 리모델링공사(계약,실행내역)9월.3일 " xfId="574" xr:uid="{00000000-0005-0000-0000-00000E020000}"/>
    <cellStyle name="_아산탕정 1단계(사업신청060914)-07년경영계획" xfId="575" xr:uid="{00000000-0005-0000-0000-00000F020000}"/>
    <cellStyle name="_아산탕정 1단계(사업신청전 개략도면,060511)" xfId="576" xr:uid="{00000000-0005-0000-0000-000010020000}"/>
    <cellStyle name="_아카이브구축" xfId="3121" xr:uid="{00000000-0005-0000-0000-000053000000}"/>
    <cellStyle name="_안내표지류" xfId="3122" xr:uid="{00000000-0005-0000-0000-000054000000}"/>
    <cellStyle name="_안동최종정산" xfId="577" xr:uid="{00000000-0005-0000-0000-000011020000}"/>
    <cellStyle name="_안전보건디비" xfId="3123" xr:uid="{00000000-0005-0000-0000-000055000000}"/>
    <cellStyle name="_안전보건활동지원공정표(최종본)-작업구분별" xfId="3124" xr:uid="{00000000-0005-0000-0000-000056000000}"/>
    <cellStyle name="_야외전시장조성" xfId="3125" xr:uid="{00000000-0005-0000-0000-000057000000}"/>
    <cellStyle name="_양식 (2)" xfId="578" xr:uid="{00000000-0005-0000-0000-000012020000}"/>
    <cellStyle name="_업무분장(건축지원팀 - 050114)" xfId="579" xr:uid="{00000000-0005-0000-0000-000013020000}"/>
    <cellStyle name="_엔진TM2동 -긴급소음방지공사-업체선정요청(수의계약)040724-2최종" xfId="580" xr:uid="{00000000-0005-0000-0000-000014020000}"/>
    <cellStyle name="_염리v95" xfId="581" xr:uid="{00000000-0005-0000-0000-000015020000}"/>
    <cellStyle name="_염리실행" xfId="582" xr:uid="{00000000-0005-0000-0000-000016020000}"/>
    <cellStyle name="_염화물살포기" xfId="3126" xr:uid="{00000000-0005-0000-0000-000058000000}"/>
    <cellStyle name="_영상(S,W)" xfId="3127" xr:uid="{00000000-0005-0000-0000-000059000000}"/>
    <cellStyle name="_영상콘텐츠" xfId="3128" xr:uid="{00000000-0005-0000-0000-00005A000000}"/>
    <cellStyle name="_예산정보관리" xfId="3129" xr:uid="{00000000-0005-0000-0000-00005B000000}"/>
    <cellStyle name="_오공본드" xfId="583" xr:uid="{00000000-0005-0000-0000-000017020000}"/>
    <cellStyle name="_용두1구역 재개발(본계약임대포함060112)" xfId="584" xr:uid="{00000000-0005-0000-0000-000018020000}"/>
    <cellStyle name="_용산 담장철거내역서" xfId="585" xr:uid="{00000000-0005-0000-0000-000019020000}"/>
    <cellStyle name="_우" xfId="586" xr:uid="{00000000-0005-0000-0000-00001A020000}"/>
    <cellStyle name="_우_광주평동실행" xfId="587" xr:uid="{00000000-0005-0000-0000-00001B020000}"/>
    <cellStyle name="_우_광주평동실행_번암견적의뢰(협력)" xfId="588" xr:uid="{00000000-0005-0000-0000-00001C020000}"/>
    <cellStyle name="_우_광주평동품의1" xfId="589" xr:uid="{00000000-0005-0000-0000-00001D020000}"/>
    <cellStyle name="_우_광주평동품의1_무안-광주2공구(협력)수정" xfId="590" xr:uid="{00000000-0005-0000-0000-00001E020000}"/>
    <cellStyle name="_우_광주평동품의1_번암견적의뢰(협력)" xfId="591" xr:uid="{00000000-0005-0000-0000-00001F020000}"/>
    <cellStyle name="_우_광주평동품의1_적상무주IC도로(1공구)" xfId="592" xr:uid="{00000000-0005-0000-0000-000020020000}"/>
    <cellStyle name="_우_기장하수실행1" xfId="593" xr:uid="{00000000-0005-0000-0000-000021020000}"/>
    <cellStyle name="_우_기장하수실행1_번암견적의뢰(협력)" xfId="594" xr:uid="{00000000-0005-0000-0000-000022020000}"/>
    <cellStyle name="_우_무안-광주2공구(협력)수정" xfId="595" xr:uid="{00000000-0005-0000-0000-000023020000}"/>
    <cellStyle name="_우_번암견적의뢰(협력)" xfId="596" xr:uid="{00000000-0005-0000-0000-000024020000}"/>
    <cellStyle name="_우_송학실행안" xfId="597" xr:uid="{00000000-0005-0000-0000-000025020000}"/>
    <cellStyle name="_우_송학실행안_번암견적의뢰(협력)" xfId="598" xr:uid="{00000000-0005-0000-0000-000026020000}"/>
    <cellStyle name="_우_송학하수투찰" xfId="599" xr:uid="{00000000-0005-0000-0000-000027020000}"/>
    <cellStyle name="_우_송학하수투찰_번암견적의뢰(협력)" xfId="600" xr:uid="{00000000-0005-0000-0000-000028020000}"/>
    <cellStyle name="_우_송학하수품의(설계넣고)" xfId="601" xr:uid="{00000000-0005-0000-0000-000029020000}"/>
    <cellStyle name="_우_송학하수품의(설계넣고)_무안-광주2공구(협력)수정" xfId="602" xr:uid="{00000000-0005-0000-0000-00002A020000}"/>
    <cellStyle name="_우_송학하수품의(설계넣고)_번암견적의뢰(협력)" xfId="603" xr:uid="{00000000-0005-0000-0000-00002B020000}"/>
    <cellStyle name="_우_송학하수품의(설계넣고)_적상무주IC도로(1공구)" xfId="604" xr:uid="{00000000-0005-0000-0000-00002C020000}"/>
    <cellStyle name="_우_우주센터투찰" xfId="605" xr:uid="{00000000-0005-0000-0000-00002D020000}"/>
    <cellStyle name="_우_우주센터투찰_광주평동실행" xfId="606" xr:uid="{00000000-0005-0000-0000-00002E020000}"/>
    <cellStyle name="_우_우주센터투찰_광주평동실행_번암견적의뢰(협력)" xfId="607" xr:uid="{00000000-0005-0000-0000-00002F020000}"/>
    <cellStyle name="_우_우주센터투찰_광주평동품의1" xfId="608" xr:uid="{00000000-0005-0000-0000-000030020000}"/>
    <cellStyle name="_우_우주센터투찰_광주평동품의1_무안-광주2공구(협력)수정" xfId="609" xr:uid="{00000000-0005-0000-0000-000031020000}"/>
    <cellStyle name="_우_우주센터투찰_광주평동품의1_번암견적의뢰(협력)" xfId="610" xr:uid="{00000000-0005-0000-0000-000032020000}"/>
    <cellStyle name="_우_우주센터투찰_광주평동품의1_적상무주IC도로(1공구)" xfId="611" xr:uid="{00000000-0005-0000-0000-000033020000}"/>
    <cellStyle name="_우_우주센터투찰_기장하수실행1" xfId="612" xr:uid="{00000000-0005-0000-0000-000034020000}"/>
    <cellStyle name="_우_우주센터투찰_기장하수실행1_번암견적의뢰(협력)" xfId="613" xr:uid="{00000000-0005-0000-0000-000035020000}"/>
    <cellStyle name="_우_우주센터투찰_무안-광주2공구(협력)수정" xfId="614" xr:uid="{00000000-0005-0000-0000-000036020000}"/>
    <cellStyle name="_우_우주센터투찰_번암견적의뢰(협력)" xfId="615" xr:uid="{00000000-0005-0000-0000-000037020000}"/>
    <cellStyle name="_우_우주센터투찰_송학실행안" xfId="616" xr:uid="{00000000-0005-0000-0000-000038020000}"/>
    <cellStyle name="_우_우주센터투찰_송학실행안_번암견적의뢰(협력)" xfId="617" xr:uid="{00000000-0005-0000-0000-000039020000}"/>
    <cellStyle name="_우_우주센터투찰_송학하수투찰" xfId="618" xr:uid="{00000000-0005-0000-0000-00003A020000}"/>
    <cellStyle name="_우_우주센터투찰_송학하수투찰_번암견적의뢰(협력)" xfId="619" xr:uid="{00000000-0005-0000-0000-00003B020000}"/>
    <cellStyle name="_우_우주센터투찰_송학하수품의(설계넣고)" xfId="620" xr:uid="{00000000-0005-0000-0000-00003C020000}"/>
    <cellStyle name="_우_우주센터투찰_송학하수품의(설계넣고)_무안-광주2공구(협력)수정" xfId="621" xr:uid="{00000000-0005-0000-0000-00003D020000}"/>
    <cellStyle name="_우_우주센터투찰_송학하수품의(설계넣고)_번암견적의뢰(협력)" xfId="622" xr:uid="{00000000-0005-0000-0000-00003E020000}"/>
    <cellStyle name="_우_우주센터투찰_송학하수품의(설계넣고)_적상무주IC도로(1공구)" xfId="623" xr:uid="{00000000-0005-0000-0000-00003F020000}"/>
    <cellStyle name="_우_우주센터투찰_적상무주IC도로(1공구)" xfId="624" xr:uid="{00000000-0005-0000-0000-000040020000}"/>
    <cellStyle name="_우_적상무주IC도로(1공구)" xfId="625" xr:uid="{00000000-0005-0000-0000-000041020000}"/>
    <cellStyle name="_우주센" xfId="626" xr:uid="{00000000-0005-0000-0000-000042020000}"/>
    <cellStyle name="_우주센_광주평동실행" xfId="627" xr:uid="{00000000-0005-0000-0000-000043020000}"/>
    <cellStyle name="_우주센_광주평동실행_번암견적의뢰(협력)" xfId="628" xr:uid="{00000000-0005-0000-0000-000044020000}"/>
    <cellStyle name="_우주센_광주평동품의1" xfId="629" xr:uid="{00000000-0005-0000-0000-000045020000}"/>
    <cellStyle name="_우주센_광주평동품의1_무안-광주2공구(협력)수정" xfId="630" xr:uid="{00000000-0005-0000-0000-000046020000}"/>
    <cellStyle name="_우주센_광주평동품의1_번암견적의뢰(협력)" xfId="631" xr:uid="{00000000-0005-0000-0000-000047020000}"/>
    <cellStyle name="_우주센_광주평동품의1_적상무주IC도로(1공구)" xfId="632" xr:uid="{00000000-0005-0000-0000-000048020000}"/>
    <cellStyle name="_우주센_기장하수실행1" xfId="633" xr:uid="{00000000-0005-0000-0000-000049020000}"/>
    <cellStyle name="_우주센_기장하수실행1_번암견적의뢰(협력)" xfId="634" xr:uid="{00000000-0005-0000-0000-00004A020000}"/>
    <cellStyle name="_우주센_무안-광주2공구(협력)수정" xfId="635" xr:uid="{00000000-0005-0000-0000-00004B020000}"/>
    <cellStyle name="_우주센_번암견적의뢰(협력)" xfId="636" xr:uid="{00000000-0005-0000-0000-00004C020000}"/>
    <cellStyle name="_우주센_송학실행안" xfId="637" xr:uid="{00000000-0005-0000-0000-00004D020000}"/>
    <cellStyle name="_우주센_송학실행안_번암견적의뢰(협력)" xfId="638" xr:uid="{00000000-0005-0000-0000-00004E020000}"/>
    <cellStyle name="_우주센_송학하수투찰" xfId="639" xr:uid="{00000000-0005-0000-0000-00004F020000}"/>
    <cellStyle name="_우주센_송학하수투찰_번암견적의뢰(협력)" xfId="640" xr:uid="{00000000-0005-0000-0000-000050020000}"/>
    <cellStyle name="_우주센_송학하수품의(설계넣고)" xfId="641" xr:uid="{00000000-0005-0000-0000-000051020000}"/>
    <cellStyle name="_우주센_송학하수품의(설계넣고)_무안-광주2공구(협력)수정" xfId="642" xr:uid="{00000000-0005-0000-0000-000052020000}"/>
    <cellStyle name="_우주센_송학하수품의(설계넣고)_번암견적의뢰(협력)" xfId="643" xr:uid="{00000000-0005-0000-0000-000053020000}"/>
    <cellStyle name="_우주센_송학하수품의(설계넣고)_적상무주IC도로(1공구)" xfId="644" xr:uid="{00000000-0005-0000-0000-000054020000}"/>
    <cellStyle name="_우주센_우주센터투찰" xfId="645" xr:uid="{00000000-0005-0000-0000-000055020000}"/>
    <cellStyle name="_우주센_우주센터투찰_광주평동실행" xfId="646" xr:uid="{00000000-0005-0000-0000-000056020000}"/>
    <cellStyle name="_우주센_우주센터투찰_광주평동실행_번암견적의뢰(협력)" xfId="647" xr:uid="{00000000-0005-0000-0000-000057020000}"/>
    <cellStyle name="_우주센_우주센터투찰_광주평동품의1" xfId="648" xr:uid="{00000000-0005-0000-0000-000058020000}"/>
    <cellStyle name="_우주센_우주센터투찰_광주평동품의1_무안-광주2공구(협력)수정" xfId="649" xr:uid="{00000000-0005-0000-0000-000059020000}"/>
    <cellStyle name="_우주센_우주센터투찰_광주평동품의1_번암견적의뢰(협력)" xfId="650" xr:uid="{00000000-0005-0000-0000-00005A020000}"/>
    <cellStyle name="_우주센_우주센터투찰_광주평동품의1_적상무주IC도로(1공구)" xfId="651" xr:uid="{00000000-0005-0000-0000-00005B020000}"/>
    <cellStyle name="_우주센_우주센터투찰_기장하수실행1" xfId="652" xr:uid="{00000000-0005-0000-0000-00005C020000}"/>
    <cellStyle name="_우주센_우주센터투찰_기장하수실행1_번암견적의뢰(협력)" xfId="653" xr:uid="{00000000-0005-0000-0000-00005D020000}"/>
    <cellStyle name="_우주센_우주센터투찰_무안-광주2공구(협력)수정" xfId="654" xr:uid="{00000000-0005-0000-0000-00005E020000}"/>
    <cellStyle name="_우주센_우주센터투찰_번암견적의뢰(협력)" xfId="655" xr:uid="{00000000-0005-0000-0000-00005F020000}"/>
    <cellStyle name="_우주센_우주센터투찰_송학실행안" xfId="656" xr:uid="{00000000-0005-0000-0000-000060020000}"/>
    <cellStyle name="_우주센_우주센터투찰_송학실행안_번암견적의뢰(협력)" xfId="657" xr:uid="{00000000-0005-0000-0000-000061020000}"/>
    <cellStyle name="_우주센_우주센터투찰_송학하수투찰" xfId="658" xr:uid="{00000000-0005-0000-0000-000062020000}"/>
    <cellStyle name="_우주센_우주센터투찰_송학하수투찰_번암견적의뢰(협력)" xfId="659" xr:uid="{00000000-0005-0000-0000-000063020000}"/>
    <cellStyle name="_우주센_우주센터투찰_송학하수품의(설계넣고)" xfId="660" xr:uid="{00000000-0005-0000-0000-000064020000}"/>
    <cellStyle name="_우주센_우주센터투찰_송학하수품의(설계넣고)_무안-광주2공구(협력)수정" xfId="661" xr:uid="{00000000-0005-0000-0000-000065020000}"/>
    <cellStyle name="_우주센_우주센터투찰_송학하수품의(설계넣고)_번암견적의뢰(협력)" xfId="662" xr:uid="{00000000-0005-0000-0000-000066020000}"/>
    <cellStyle name="_우주센_우주센터투찰_송학하수품의(설계넣고)_적상무주IC도로(1공구)" xfId="663" xr:uid="{00000000-0005-0000-0000-000067020000}"/>
    <cellStyle name="_우주센_우주센터투찰_적상무주IC도로(1공구)" xfId="664" xr:uid="{00000000-0005-0000-0000-000068020000}"/>
    <cellStyle name="_우주센_적상무주IC도로(1공구)" xfId="665" xr:uid="{00000000-0005-0000-0000-000069020000}"/>
    <cellStyle name="_웅진파주사옥신축공사" xfId="666" xr:uid="{00000000-0005-0000-0000-00006A020000}"/>
    <cellStyle name="_원가계산(위탁설비)" xfId="3130" xr:uid="{00000000-0005-0000-0000-00005C000000}"/>
    <cellStyle name="_원가분석(1217)" xfId="667" xr:uid="{00000000-0005-0000-0000-00006B020000}"/>
    <cellStyle name="_원가분석(아이0208)" xfId="668" xr:uid="{00000000-0005-0000-0000-00006C020000}"/>
    <cellStyle name="_원본06B(070105)_퇴직공제부금노무비율조정(적용중)" xfId="669" xr:uid="{00000000-0005-0000-0000-00006D020000}"/>
    <cellStyle name="_원본06B(070223)_보험요율변경" xfId="670" xr:uid="{00000000-0005-0000-0000-00006E020000}"/>
    <cellStyle name="_원본06B(070223)_보험요율변경(적용중)" xfId="671" xr:uid="{00000000-0005-0000-0000-00006F020000}"/>
    <cellStyle name="_원주무실(3공구)-상위입찰시" xfId="672" xr:uid="{00000000-0005-0000-0000-000070020000}"/>
    <cellStyle name="_웹진" xfId="3131" xr:uid="{00000000-0005-0000-0000-00005D000000}"/>
    <cellStyle name="_윈터가든현장(070228)" xfId="673" xr:uid="{00000000-0005-0000-0000-000071020000}"/>
    <cellStyle name="_이산가족" xfId="3132" xr:uid="{00000000-0005-0000-0000-00005E000000}"/>
    <cellStyle name="_이전비" xfId="3133" xr:uid="{00000000-0005-0000-0000-00005F000000}"/>
    <cellStyle name="_인당생산성(운영계획안)" xfId="674" xr:uid="{00000000-0005-0000-0000-000072020000}"/>
    <cellStyle name="_인당생산성_엠코(04년10월)" xfId="675" xr:uid="{00000000-0005-0000-0000-000073020000}"/>
    <cellStyle name="_인력지원" xfId="3134" xr:uid="{00000000-0005-0000-0000-000060000000}"/>
    <cellStyle name="_인원계획표 " xfId="676" xr:uid="{00000000-0005-0000-0000-000074020000}"/>
    <cellStyle name="_인원계획표 _00_보고자료(1020)" xfId="677" xr:uid="{00000000-0005-0000-0000-000075020000}"/>
    <cellStyle name="_인원계획표 _00_보고자료(1020)_인천 부평 정천동 부평아울렛남측구역 주택재개발 정비사업-100310 건축지원" xfId="678" xr:uid="{00000000-0005-0000-0000-000076020000}"/>
    <cellStyle name="_인원계획표 _2004년하반기토목운영계획(0813)" xfId="679" xr:uid="{00000000-0005-0000-0000-000077020000}"/>
    <cellStyle name="_인원계획표 _2004년하반기토목운영계획(0813)_00_보고자료(1020)" xfId="680" xr:uid="{00000000-0005-0000-0000-000078020000}"/>
    <cellStyle name="_인원계획표 _2004년하반기토목운영계획(0813)_00_보고자료(1020)_인천 부평 정천동 부평아울렛남측구역 주택재개발 정비사업-100310 건축지원" xfId="681" xr:uid="{00000000-0005-0000-0000-000079020000}"/>
    <cellStyle name="_인원계획표 _2004년하반기토목운영계획(0813)_인천 부평 정천동 부평아울렛남측구역 주택재개발 정비사업-100310 건축지원" xfId="682" xr:uid="{00000000-0005-0000-0000-00007A020000}"/>
    <cellStyle name="_인원계획표 _2004년하반기토목운영계획(0813)_전체배치도(공사현장)" xfId="683" xr:uid="{00000000-0005-0000-0000-00007B020000}"/>
    <cellStyle name="_인원계획표 _2004년하반기토목운영계획(0813)_전체배치도(공사현장)_인천 부평 정천동 부평아울렛남측구역 주택재개발 정비사업-100310 건축지원" xfId="684" xr:uid="{00000000-0005-0000-0000-00007C020000}"/>
    <cellStyle name="_인원계획표 _견적서" xfId="685" xr:uid="{00000000-0005-0000-0000-00007D020000}"/>
    <cellStyle name="_인원계획표 _견적서(상계동이끌레오빌딩)-(주)대유엔지니어링" xfId="686" xr:uid="{00000000-0005-0000-0000-00007E020000}"/>
    <cellStyle name="_인원계획표 _견적서1" xfId="687" xr:uid="{00000000-0005-0000-0000-00007F020000}"/>
    <cellStyle name="_인원계획표 _광주평동실행" xfId="688" xr:uid="{00000000-0005-0000-0000-000080020000}"/>
    <cellStyle name="_인원계획표 _광주평동실행_번암견적의뢰(협력)" xfId="689" xr:uid="{00000000-0005-0000-0000-000081020000}"/>
    <cellStyle name="_인원계획표 _광주평동품의1" xfId="690" xr:uid="{00000000-0005-0000-0000-000082020000}"/>
    <cellStyle name="_인원계획표 _광주평동품의1_무안-광주2공구(협력)수정" xfId="691" xr:uid="{00000000-0005-0000-0000-000083020000}"/>
    <cellStyle name="_인원계획표 _광주평동품의1_번암견적의뢰(협력)" xfId="692" xr:uid="{00000000-0005-0000-0000-000084020000}"/>
    <cellStyle name="_인원계획표 _광주평동품의1_적상무주IC도로(1공구)" xfId="693" xr:uid="{00000000-0005-0000-0000-000085020000}"/>
    <cellStyle name="_인원계획표 _교량별공사비" xfId="694" xr:uid="{00000000-0005-0000-0000-000086020000}"/>
    <cellStyle name="_인원계획표 _교량별공사비_00_보고자료(1020)" xfId="695" xr:uid="{00000000-0005-0000-0000-000087020000}"/>
    <cellStyle name="_인원계획표 _교량별공사비_00_보고자료(1020)_인천 부평 정천동 부평아울렛남측구역 주택재개발 정비사업-100310 건축지원" xfId="696" xr:uid="{00000000-0005-0000-0000-000088020000}"/>
    <cellStyle name="_인원계획표 _교량별공사비_2004년하반기토목운영계획(0813)" xfId="697" xr:uid="{00000000-0005-0000-0000-000089020000}"/>
    <cellStyle name="_인원계획표 _교량별공사비_2004년하반기토목운영계획(0813)_00_보고자료(1020)" xfId="698" xr:uid="{00000000-0005-0000-0000-00008A020000}"/>
    <cellStyle name="_인원계획표 _교량별공사비_2004년하반기토목운영계획(0813)_00_보고자료(1020)_인천 부평 정천동 부평아울렛남측구역 주택재개발 정비사업-100310 건축지원" xfId="699" xr:uid="{00000000-0005-0000-0000-00008B020000}"/>
    <cellStyle name="_인원계획표 _교량별공사비_2004년하반기토목운영계획(0813)_인천 부평 정천동 부평아울렛남측구역 주택재개발 정비사업-100310 건축지원" xfId="700" xr:uid="{00000000-0005-0000-0000-00008C020000}"/>
    <cellStyle name="_인원계획표 _교량별공사비_2004년하반기토목운영계획(0813)_전체배치도(공사현장)" xfId="701" xr:uid="{00000000-0005-0000-0000-00008D020000}"/>
    <cellStyle name="_인원계획표 _교량별공사비_2004년하반기토목운영계획(0813)_전체배치도(공사현장)_인천 부평 정천동 부평아울렛남측구역 주택재개발 정비사업-100310 건축지원" xfId="702" xr:uid="{00000000-0005-0000-0000-00008E020000}"/>
    <cellStyle name="_인원계획표 _교량별공사비_인천 부평 정천동 부평아울렛남측구역 주택재개발 정비사업-100310 건축지원" xfId="703" xr:uid="{00000000-0005-0000-0000-00008F020000}"/>
    <cellStyle name="_인원계획표 _교량별공사비_전체배치도(공사현장)" xfId="704" xr:uid="{00000000-0005-0000-0000-000090020000}"/>
    <cellStyle name="_인원계획표 _교량별공사비_전체배치도(공사현장)_인천 부평 정천동 부평아울렛남측구역 주택재개발 정비사업-100310 건축지원" xfId="705" xr:uid="{00000000-0005-0000-0000-000091020000}"/>
    <cellStyle name="_인원계획표 _교량별공사비_착수보고서2-2" xfId="706" xr:uid="{00000000-0005-0000-0000-000092020000}"/>
    <cellStyle name="_인원계획표 _교량별공사비_착수보고서2-2_00_보고자료(1020)" xfId="707" xr:uid="{00000000-0005-0000-0000-000093020000}"/>
    <cellStyle name="_인원계획표 _교량별공사비_착수보고서2-2_00_보고자료(1020)_인천 부평 정천동 부평아울렛남측구역 주택재개발 정비사업-100310 건축지원" xfId="708" xr:uid="{00000000-0005-0000-0000-000094020000}"/>
    <cellStyle name="_인원계획표 _교량별공사비_착수보고서2-2_2004년하반기토목운영계획(0813)" xfId="709" xr:uid="{00000000-0005-0000-0000-000095020000}"/>
    <cellStyle name="_인원계획표 _교량별공사비_착수보고서2-2_2004년하반기토목운영계획(0813)_00_보고자료(1020)" xfId="710" xr:uid="{00000000-0005-0000-0000-000096020000}"/>
    <cellStyle name="_인원계획표 _교량별공사비_착수보고서2-2_2004년하반기토목운영계획(0813)_00_보고자료(1020)_인천 부평 정천동 부평아울렛남측구역 주택재개발 정비사업-100310 건축지원" xfId="711" xr:uid="{00000000-0005-0000-0000-000097020000}"/>
    <cellStyle name="_인원계획표 _교량별공사비_착수보고서2-2_2004년하반기토목운영계획(0813)_인천 부평 정천동 부평아울렛남측구역 주택재개발 정비사업-100310 건축지원" xfId="712" xr:uid="{00000000-0005-0000-0000-000098020000}"/>
    <cellStyle name="_인원계획표 _교량별공사비_착수보고서2-2_2004년하반기토목운영계획(0813)_전체배치도(공사현장)" xfId="713" xr:uid="{00000000-0005-0000-0000-000099020000}"/>
    <cellStyle name="_인원계획표 _교량별공사비_착수보고서2-2_2004년하반기토목운영계획(0813)_전체배치도(공사현장)_인천 부평 정천동 부평아울렛남측구역 주택재개발 정비사업-100310 건축지원" xfId="714" xr:uid="{00000000-0005-0000-0000-00009A020000}"/>
    <cellStyle name="_인원계획표 _교량별공사비_착수보고서2-2_인천 부평 정천동 부평아울렛남측구역 주택재개발 정비사업-100310 건축지원" xfId="715" xr:uid="{00000000-0005-0000-0000-00009B020000}"/>
    <cellStyle name="_인원계획표 _교량별공사비_착수보고서2-2_전체배치도(공사현장)" xfId="716" xr:uid="{00000000-0005-0000-0000-00009C020000}"/>
    <cellStyle name="_인원계획표 _교량별공사비_착수보고서2-2_전체배치도(공사현장)_인천 부평 정천동 부평아울렛남측구역 주택재개발 정비사업-100310 건축지원" xfId="717" xr:uid="{00000000-0005-0000-0000-00009D020000}"/>
    <cellStyle name="_인원계획표 _교량별공사비_착수보고서2-2_착수보고서(본사)" xfId="718" xr:uid="{00000000-0005-0000-0000-00009E020000}"/>
    <cellStyle name="_인원계획표 _교량별공사비_착수보고서2-2_착수보고서(본사)_00_보고자료(1020)" xfId="719" xr:uid="{00000000-0005-0000-0000-00009F020000}"/>
    <cellStyle name="_인원계획표 _교량별공사비_착수보고서2-2_착수보고서(본사)_00_보고자료(1020)_인천 부평 정천동 부평아울렛남측구역 주택재개발 정비사업-100310 건축지원" xfId="720" xr:uid="{00000000-0005-0000-0000-0000A0020000}"/>
    <cellStyle name="_인원계획표 _교량별공사비_착수보고서2-2_착수보고서(본사)_2004년하반기토목운영계획(0813)" xfId="721" xr:uid="{00000000-0005-0000-0000-0000A1020000}"/>
    <cellStyle name="_인원계획표 _교량별공사비_착수보고서2-2_착수보고서(본사)_2004년하반기토목운영계획(0813)_00_보고자료(1020)" xfId="722" xr:uid="{00000000-0005-0000-0000-0000A2020000}"/>
    <cellStyle name="_인원계획표 _교량별공사비_착수보고서2-2_착수보고서(본사)_2004년하반기토목운영계획(0813)_00_보고자료(1020)_인천 부평 정천동 부평아울렛남측구역 주택재개발 정비사업-100310 건축지원" xfId="723" xr:uid="{00000000-0005-0000-0000-0000A3020000}"/>
    <cellStyle name="_인원계획표 _교량별공사비_착수보고서2-2_착수보고서(본사)_2004년하반기토목운영계획(0813)_인천 부평 정천동 부평아울렛남측구역 주택재개발 정비사업-100310 건축지원" xfId="724" xr:uid="{00000000-0005-0000-0000-0000A4020000}"/>
    <cellStyle name="_인원계획표 _교량별공사비_착수보고서2-2_착수보고서(본사)_2004년하반기토목운영계획(0813)_전체배치도(공사현장)" xfId="725" xr:uid="{00000000-0005-0000-0000-0000A5020000}"/>
    <cellStyle name="_인원계획표 _교량별공사비_착수보고서2-2_착수보고서(본사)_2004년하반기토목운영계획(0813)_전체배치도(공사현장)_인천 부평 정천동 부평아울렛남측구역 주택재개발 정비사업-100310 건축지원" xfId="726" xr:uid="{00000000-0005-0000-0000-0000A6020000}"/>
    <cellStyle name="_인원계획표 _교량별공사비_착수보고서2-2_착수보고서(본사)_인천 부평 정천동 부평아울렛남측구역 주택재개발 정비사업-100310 건축지원" xfId="727" xr:uid="{00000000-0005-0000-0000-0000A7020000}"/>
    <cellStyle name="_인원계획표 _교량별공사비_착수보고서2-2_착수보고서(본사)_전체배치도(공사현장)" xfId="728" xr:uid="{00000000-0005-0000-0000-0000A8020000}"/>
    <cellStyle name="_인원계획표 _교량별공사비_착수보고서2-2_착수보고서(본사)_전체배치도(공사현장)_인천 부평 정천동 부평아울렛남측구역 주택재개발 정비사업-100310 건축지원" xfId="729" xr:uid="{00000000-0005-0000-0000-0000A9020000}"/>
    <cellStyle name="_인원계획표 _교량별공사비_착수보고서2-2_착수보고서1" xfId="730" xr:uid="{00000000-0005-0000-0000-0000AA020000}"/>
    <cellStyle name="_인원계획표 _교량별공사비_착수보고서2-2_착수보고서1_00_보고자료(1020)" xfId="731" xr:uid="{00000000-0005-0000-0000-0000AB020000}"/>
    <cellStyle name="_인원계획표 _교량별공사비_착수보고서2-2_착수보고서1_00_보고자료(1020)_인천 부평 정천동 부평아울렛남측구역 주택재개발 정비사업-100310 건축지원" xfId="732" xr:uid="{00000000-0005-0000-0000-0000AC020000}"/>
    <cellStyle name="_인원계획표 _교량별공사비_착수보고서2-2_착수보고서1_2004년하반기토목운영계획(0813)" xfId="733" xr:uid="{00000000-0005-0000-0000-0000AD020000}"/>
    <cellStyle name="_인원계획표 _교량별공사비_착수보고서2-2_착수보고서1_2004년하반기토목운영계획(0813)_00_보고자료(1020)" xfId="734" xr:uid="{00000000-0005-0000-0000-0000AE020000}"/>
    <cellStyle name="_인원계획표 _교량별공사비_착수보고서2-2_착수보고서1_2004년하반기토목운영계획(0813)_00_보고자료(1020)_인천 부평 정천동 부평아울렛남측구역 주택재개발 정비사업-100310 건축지원" xfId="735" xr:uid="{00000000-0005-0000-0000-0000AF020000}"/>
    <cellStyle name="_인원계획표 _교량별공사비_착수보고서2-2_착수보고서1_2004년하반기토목운영계획(0813)_인천 부평 정천동 부평아울렛남측구역 주택재개발 정비사업-100310 건축지원" xfId="736" xr:uid="{00000000-0005-0000-0000-0000B0020000}"/>
    <cellStyle name="_인원계획표 _교량별공사비_착수보고서2-2_착수보고서1_2004년하반기토목운영계획(0813)_전체배치도(공사현장)" xfId="737" xr:uid="{00000000-0005-0000-0000-0000B1020000}"/>
    <cellStyle name="_인원계획표 _교량별공사비_착수보고서2-2_착수보고서1_2004년하반기토목운영계획(0813)_전체배치도(공사현장)_인천 부평 정천동 부평아울렛남측구역 주택재개발 정비사업-100310 건축지원" xfId="738" xr:uid="{00000000-0005-0000-0000-0000B2020000}"/>
    <cellStyle name="_인원계획표 _교량별공사비_착수보고서2-2_착수보고서1_인천 부평 정천동 부평아울렛남측구역 주택재개발 정비사업-100310 건축지원" xfId="739" xr:uid="{00000000-0005-0000-0000-0000B3020000}"/>
    <cellStyle name="_인원계획표 _교량별공사비_착수보고서2-2_착수보고서1_전체배치도(공사현장)" xfId="740" xr:uid="{00000000-0005-0000-0000-0000B4020000}"/>
    <cellStyle name="_인원계획표 _교량별공사비_착수보고서2-2_착수보고서1_전체배치도(공사현장)_인천 부평 정천동 부평아울렛남측구역 주택재개발 정비사업-100310 건축지원" xfId="741" xr:uid="{00000000-0005-0000-0000-0000B5020000}"/>
    <cellStyle name="_인원계획표 _교량별공사비_착수보고서2-2_평택공정표(2004-1)" xfId="742" xr:uid="{00000000-0005-0000-0000-0000B6020000}"/>
    <cellStyle name="_인원계획표 _교량별공사비_착수보고서2-2_평택공정표(2004-1)_00_보고자료(1020)" xfId="743" xr:uid="{00000000-0005-0000-0000-0000B7020000}"/>
    <cellStyle name="_인원계획표 _교량별공사비_착수보고서2-2_평택공정표(2004-1)_00_보고자료(1020)_인천 부평 정천동 부평아울렛남측구역 주택재개발 정비사업-100310 건축지원" xfId="744" xr:uid="{00000000-0005-0000-0000-0000B8020000}"/>
    <cellStyle name="_인원계획표 _교량별공사비_착수보고서2-2_평택공정표(2004-1)_2004년하반기토목운영계획(0813)" xfId="745" xr:uid="{00000000-0005-0000-0000-0000B9020000}"/>
    <cellStyle name="_인원계획표 _교량별공사비_착수보고서2-2_평택공정표(2004-1)_2004년하반기토목운영계획(0813)_00_보고자료(1020)" xfId="746" xr:uid="{00000000-0005-0000-0000-0000BA020000}"/>
    <cellStyle name="_인원계획표 _교량별공사비_착수보고서2-2_평택공정표(2004-1)_2004년하반기토목운영계획(0813)_00_보고자료(1020)_인천 부평 정천동 부평아울렛남측구역 주택재개발 정비사업-100310 건축지원" xfId="747" xr:uid="{00000000-0005-0000-0000-0000BB020000}"/>
    <cellStyle name="_인원계획표 _교량별공사비_착수보고서2-2_평택공정표(2004-1)_2004년하반기토목운영계획(0813)_인천 부평 정천동 부평아울렛남측구역 주택재개발 정비사업-100310 건축지원" xfId="748" xr:uid="{00000000-0005-0000-0000-0000BC020000}"/>
    <cellStyle name="_인원계획표 _교량별공사비_착수보고서2-2_평택공정표(2004-1)_2004년하반기토목운영계획(0813)_전체배치도(공사현장)" xfId="749" xr:uid="{00000000-0005-0000-0000-0000BD020000}"/>
    <cellStyle name="_인원계획표 _교량별공사비_착수보고서2-2_평택공정표(2004-1)_2004년하반기토목운영계획(0813)_전체배치도(공사현장)_인천 부평 정천동 부평아울렛남측구역 주택재개발 정비사업-100310 건축지원" xfId="750" xr:uid="{00000000-0005-0000-0000-0000BE020000}"/>
    <cellStyle name="_인원계획표 _교량별공사비_착수보고서2-2_평택공정표(2004-1)_인천 부평 정천동 부평아울렛남측구역 주택재개발 정비사업-100310 건축지원" xfId="751" xr:uid="{00000000-0005-0000-0000-0000BF020000}"/>
    <cellStyle name="_인원계획표 _교량별공사비_착수보고서2-2_평택공정표(2004-1)_전체배치도(공사현장)" xfId="752" xr:uid="{00000000-0005-0000-0000-0000C0020000}"/>
    <cellStyle name="_인원계획표 _교량별공사비_착수보고서2-2_평택공정표(2004-1)_전체배치도(공사현장)_인천 부평 정천동 부평아울렛남측구역 주택재개발 정비사업-100310 건축지원" xfId="753" xr:uid="{00000000-0005-0000-0000-0000C1020000}"/>
    <cellStyle name="_인원계획표 _기장하수실행1" xfId="754" xr:uid="{00000000-0005-0000-0000-0000C2020000}"/>
    <cellStyle name="_인원계획표 _기장하수실행1_번암견적의뢰(협력)" xfId="755" xr:uid="{00000000-0005-0000-0000-0000C3020000}"/>
    <cellStyle name="_인원계획표 _대안내역,실행" xfId="756" xr:uid="{00000000-0005-0000-0000-0000C4020000}"/>
    <cellStyle name="_인원계획표 _대안내역,실행_00_보고자료(1020)" xfId="757" xr:uid="{00000000-0005-0000-0000-0000C5020000}"/>
    <cellStyle name="_인원계획표 _대안내역,실행_00_보고자료(1020)_인천 부평 정천동 부평아울렛남측구역 주택재개발 정비사업-100310 건축지원" xfId="758" xr:uid="{00000000-0005-0000-0000-0000C6020000}"/>
    <cellStyle name="_인원계획표 _대안내역,실행_2004년하반기토목운영계획(0813)" xfId="759" xr:uid="{00000000-0005-0000-0000-0000C7020000}"/>
    <cellStyle name="_인원계획표 _대안내역,실행_2004년하반기토목운영계획(0813)_00_보고자료(1020)" xfId="760" xr:uid="{00000000-0005-0000-0000-0000C8020000}"/>
    <cellStyle name="_인원계획표 _대안내역,실행_2004년하반기토목운영계획(0813)_00_보고자료(1020)_인천 부평 정천동 부평아울렛남측구역 주택재개발 정비사업-100310 건축지원" xfId="761" xr:uid="{00000000-0005-0000-0000-0000C9020000}"/>
    <cellStyle name="_인원계획표 _대안내역,실행_2004년하반기토목운영계획(0813)_인천 부평 정천동 부평아울렛남측구역 주택재개발 정비사업-100310 건축지원" xfId="762" xr:uid="{00000000-0005-0000-0000-0000CA020000}"/>
    <cellStyle name="_인원계획표 _대안내역,실행_2004년하반기토목운영계획(0813)_전체배치도(공사현장)" xfId="763" xr:uid="{00000000-0005-0000-0000-0000CB020000}"/>
    <cellStyle name="_인원계획표 _대안내역,실행_2004년하반기토목운영계획(0813)_전체배치도(공사현장)_인천 부평 정천동 부평아울렛남측구역 주택재개발 정비사업-100310 건축지원" xfId="764" xr:uid="{00000000-0005-0000-0000-0000CC020000}"/>
    <cellStyle name="_인원계획표 _대안내역,실행_인천 부평 정천동 부평아울렛남측구역 주택재개발 정비사업-100310 건축지원" xfId="765" xr:uid="{00000000-0005-0000-0000-0000CD020000}"/>
    <cellStyle name="_인원계획표 _대안내역,실행_전체배치도(공사현장)" xfId="766" xr:uid="{00000000-0005-0000-0000-0000CE020000}"/>
    <cellStyle name="_인원계획표 _대안내역,실행_전체배치도(공사현장)_인천 부평 정천동 부평아울렛남측구역 주택재개발 정비사업-100310 건축지원" xfId="767" xr:uid="{00000000-0005-0000-0000-0000CF020000}"/>
    <cellStyle name="_인원계획표 _대안내역,실행_착수보고서2-2" xfId="768" xr:uid="{00000000-0005-0000-0000-0000D0020000}"/>
    <cellStyle name="_인원계획표 _대안내역,실행_착수보고서2-2_00_보고자료(1020)" xfId="769" xr:uid="{00000000-0005-0000-0000-0000D1020000}"/>
    <cellStyle name="_인원계획표 _대안내역,실행_착수보고서2-2_00_보고자료(1020)_인천 부평 정천동 부평아울렛남측구역 주택재개발 정비사업-100310 건축지원" xfId="770" xr:uid="{00000000-0005-0000-0000-0000D2020000}"/>
    <cellStyle name="_인원계획표 _대안내역,실행_착수보고서2-2_2004년하반기토목운영계획(0813)" xfId="771" xr:uid="{00000000-0005-0000-0000-0000D3020000}"/>
    <cellStyle name="_인원계획표 _대안내역,실행_착수보고서2-2_2004년하반기토목운영계획(0813)_00_보고자료(1020)" xfId="772" xr:uid="{00000000-0005-0000-0000-0000D4020000}"/>
    <cellStyle name="_인원계획표 _대안내역,실행_착수보고서2-2_2004년하반기토목운영계획(0813)_00_보고자료(1020)_인천 부평 정천동 부평아울렛남측구역 주택재개발 정비사업-100310 건축지원" xfId="773" xr:uid="{00000000-0005-0000-0000-0000D5020000}"/>
    <cellStyle name="_인원계획표 _대안내역,실행_착수보고서2-2_2004년하반기토목운영계획(0813)_인천 부평 정천동 부평아울렛남측구역 주택재개발 정비사업-100310 건축지원" xfId="774" xr:uid="{00000000-0005-0000-0000-0000D6020000}"/>
    <cellStyle name="_인원계획표 _대안내역,실행_착수보고서2-2_2004년하반기토목운영계획(0813)_전체배치도(공사현장)" xfId="775" xr:uid="{00000000-0005-0000-0000-0000D7020000}"/>
    <cellStyle name="_인원계획표 _대안내역,실행_착수보고서2-2_2004년하반기토목운영계획(0813)_전체배치도(공사현장)_인천 부평 정천동 부평아울렛남측구역 주택재개발 정비사업-100310 건축지원" xfId="776" xr:uid="{00000000-0005-0000-0000-0000D8020000}"/>
    <cellStyle name="_인원계획표 _대안내역,실행_착수보고서2-2_인천 부평 정천동 부평아울렛남측구역 주택재개발 정비사업-100310 건축지원" xfId="777" xr:uid="{00000000-0005-0000-0000-0000D9020000}"/>
    <cellStyle name="_인원계획표 _대안내역,실행_착수보고서2-2_전체배치도(공사현장)" xfId="778" xr:uid="{00000000-0005-0000-0000-0000DA020000}"/>
    <cellStyle name="_인원계획표 _대안내역,실행_착수보고서2-2_전체배치도(공사현장)_인천 부평 정천동 부평아울렛남측구역 주택재개발 정비사업-100310 건축지원" xfId="779" xr:uid="{00000000-0005-0000-0000-0000DB020000}"/>
    <cellStyle name="_인원계획표 _대안내역,실행_착수보고서2-2_착수보고서(본사)" xfId="780" xr:uid="{00000000-0005-0000-0000-0000DC020000}"/>
    <cellStyle name="_인원계획표 _대안내역,실행_착수보고서2-2_착수보고서(본사)_00_보고자료(1020)" xfId="781" xr:uid="{00000000-0005-0000-0000-0000DD020000}"/>
    <cellStyle name="_인원계획표 _대안내역,실행_착수보고서2-2_착수보고서(본사)_00_보고자료(1020)_인천 부평 정천동 부평아울렛남측구역 주택재개발 정비사업-100310 건축지원" xfId="782" xr:uid="{00000000-0005-0000-0000-0000DE020000}"/>
    <cellStyle name="_인원계획표 _대안내역,실행_착수보고서2-2_착수보고서(본사)_2004년하반기토목운영계획(0813)" xfId="783" xr:uid="{00000000-0005-0000-0000-0000DF020000}"/>
    <cellStyle name="_인원계획표 _대안내역,실행_착수보고서2-2_착수보고서(본사)_2004년하반기토목운영계획(0813)_00_보고자료(1020)" xfId="784" xr:uid="{00000000-0005-0000-0000-0000E0020000}"/>
    <cellStyle name="_인원계획표 _대안내역,실행_착수보고서2-2_착수보고서(본사)_2004년하반기토목운영계획(0813)_00_보고자료(1020)_인천 부평 정천동 부평아울렛남측구역 주택재개발 정비사업-100310 건축지원" xfId="785" xr:uid="{00000000-0005-0000-0000-0000E1020000}"/>
    <cellStyle name="_인원계획표 _대안내역,실행_착수보고서2-2_착수보고서(본사)_2004년하반기토목운영계획(0813)_인천 부평 정천동 부평아울렛남측구역 주택재개발 정비사업-100310 건축지원" xfId="786" xr:uid="{00000000-0005-0000-0000-0000E2020000}"/>
    <cellStyle name="_인원계획표 _대안내역,실행_착수보고서2-2_착수보고서(본사)_2004년하반기토목운영계획(0813)_전체배치도(공사현장)" xfId="787" xr:uid="{00000000-0005-0000-0000-0000E3020000}"/>
    <cellStyle name="_인원계획표 _대안내역,실행_착수보고서2-2_착수보고서(본사)_2004년하반기토목운영계획(0813)_전체배치도(공사현장)_인천 부평 정천동 부평아울렛남측구역 주택재개발 정비사업-100310 건축지원" xfId="788" xr:uid="{00000000-0005-0000-0000-0000E4020000}"/>
    <cellStyle name="_인원계획표 _대안내역,실행_착수보고서2-2_착수보고서(본사)_인천 부평 정천동 부평아울렛남측구역 주택재개발 정비사업-100310 건축지원" xfId="789" xr:uid="{00000000-0005-0000-0000-0000E5020000}"/>
    <cellStyle name="_인원계획표 _대안내역,실행_착수보고서2-2_착수보고서(본사)_전체배치도(공사현장)" xfId="790" xr:uid="{00000000-0005-0000-0000-0000E6020000}"/>
    <cellStyle name="_인원계획표 _대안내역,실행_착수보고서2-2_착수보고서(본사)_전체배치도(공사현장)_인천 부평 정천동 부평아울렛남측구역 주택재개발 정비사업-100310 건축지원" xfId="791" xr:uid="{00000000-0005-0000-0000-0000E7020000}"/>
    <cellStyle name="_인원계획표 _대안내역,실행_착수보고서2-2_착수보고서1" xfId="792" xr:uid="{00000000-0005-0000-0000-0000E8020000}"/>
    <cellStyle name="_인원계획표 _대안내역,실행_착수보고서2-2_착수보고서1_00_보고자료(1020)" xfId="793" xr:uid="{00000000-0005-0000-0000-0000E9020000}"/>
    <cellStyle name="_인원계획표 _대안내역,실행_착수보고서2-2_착수보고서1_00_보고자료(1020)_인천 부평 정천동 부평아울렛남측구역 주택재개발 정비사업-100310 건축지원" xfId="794" xr:uid="{00000000-0005-0000-0000-0000EA020000}"/>
    <cellStyle name="_인원계획표 _대안내역,실행_착수보고서2-2_착수보고서1_2004년하반기토목운영계획(0813)" xfId="795" xr:uid="{00000000-0005-0000-0000-0000EB020000}"/>
    <cellStyle name="_인원계획표 _대안내역,실행_착수보고서2-2_착수보고서1_2004년하반기토목운영계획(0813)_00_보고자료(1020)" xfId="796" xr:uid="{00000000-0005-0000-0000-0000EC020000}"/>
    <cellStyle name="_인원계획표 _대안내역,실행_착수보고서2-2_착수보고서1_2004년하반기토목운영계획(0813)_00_보고자료(1020)_인천 부평 정천동 부평아울렛남측구역 주택재개발 정비사업-100310 건축지원" xfId="797" xr:uid="{00000000-0005-0000-0000-0000ED020000}"/>
    <cellStyle name="_인원계획표 _대안내역,실행_착수보고서2-2_착수보고서1_2004년하반기토목운영계획(0813)_인천 부평 정천동 부평아울렛남측구역 주택재개발 정비사업-100310 건축지원" xfId="798" xr:uid="{00000000-0005-0000-0000-0000EE020000}"/>
    <cellStyle name="_인원계획표 _대안내역,실행_착수보고서2-2_착수보고서1_2004년하반기토목운영계획(0813)_전체배치도(공사현장)" xfId="799" xr:uid="{00000000-0005-0000-0000-0000EF020000}"/>
    <cellStyle name="_인원계획표 _대안내역,실행_착수보고서2-2_착수보고서1_2004년하반기토목운영계획(0813)_전체배치도(공사현장)_인천 부평 정천동 부평아울렛남측구역 주택재개발 정비사업-100310 건축지원" xfId="800" xr:uid="{00000000-0005-0000-0000-0000F0020000}"/>
    <cellStyle name="_인원계획표 _대안내역,실행_착수보고서2-2_착수보고서1_인천 부평 정천동 부평아울렛남측구역 주택재개발 정비사업-100310 건축지원" xfId="801" xr:uid="{00000000-0005-0000-0000-0000F1020000}"/>
    <cellStyle name="_인원계획표 _대안내역,실행_착수보고서2-2_착수보고서1_전체배치도(공사현장)" xfId="802" xr:uid="{00000000-0005-0000-0000-0000F2020000}"/>
    <cellStyle name="_인원계획표 _대안내역,실행_착수보고서2-2_착수보고서1_전체배치도(공사현장)_인천 부평 정천동 부평아울렛남측구역 주택재개발 정비사업-100310 건축지원" xfId="803" xr:uid="{00000000-0005-0000-0000-0000F3020000}"/>
    <cellStyle name="_인원계획표 _대안내역,실행_착수보고서2-2_평택공정표(2004-1)" xfId="804" xr:uid="{00000000-0005-0000-0000-0000F4020000}"/>
    <cellStyle name="_인원계획표 _대안내역,실행_착수보고서2-2_평택공정표(2004-1)_00_보고자료(1020)" xfId="805" xr:uid="{00000000-0005-0000-0000-0000F5020000}"/>
    <cellStyle name="_인원계획표 _대안내역,실행_착수보고서2-2_평택공정표(2004-1)_00_보고자료(1020)_인천 부평 정천동 부평아울렛남측구역 주택재개발 정비사업-100310 건축지원" xfId="806" xr:uid="{00000000-0005-0000-0000-0000F6020000}"/>
    <cellStyle name="_인원계획표 _대안내역,실행_착수보고서2-2_평택공정표(2004-1)_2004년하반기토목운영계획(0813)" xfId="807" xr:uid="{00000000-0005-0000-0000-0000F7020000}"/>
    <cellStyle name="_인원계획표 _대안내역,실행_착수보고서2-2_평택공정표(2004-1)_2004년하반기토목운영계획(0813)_00_보고자료(1020)" xfId="808" xr:uid="{00000000-0005-0000-0000-0000F8020000}"/>
    <cellStyle name="_인원계획표 _대안내역,실행_착수보고서2-2_평택공정표(2004-1)_2004년하반기토목운영계획(0813)_00_보고자료(1020)_인천 부평 정천동 부평아울렛남측구역 주택재개발 정비사업-100310 건축지원" xfId="809" xr:uid="{00000000-0005-0000-0000-0000F9020000}"/>
    <cellStyle name="_인원계획표 _대안내역,실행_착수보고서2-2_평택공정표(2004-1)_2004년하반기토목운영계획(0813)_인천 부평 정천동 부평아울렛남측구역 주택재개발 정비사업-100310 건축지원" xfId="810" xr:uid="{00000000-0005-0000-0000-0000FA020000}"/>
    <cellStyle name="_인원계획표 _대안내역,실행_착수보고서2-2_평택공정표(2004-1)_2004년하반기토목운영계획(0813)_전체배치도(공사현장)" xfId="811" xr:uid="{00000000-0005-0000-0000-0000FB020000}"/>
    <cellStyle name="_인원계획표 _대안내역,실행_착수보고서2-2_평택공정표(2004-1)_2004년하반기토목운영계획(0813)_전체배치도(공사현장)_인천 부평 정천동 부평아울렛남측구역 주택재개발 정비사업-100310 건축지원" xfId="812" xr:uid="{00000000-0005-0000-0000-0000FC020000}"/>
    <cellStyle name="_인원계획표 _대안내역,실행_착수보고서2-2_평택공정표(2004-1)_인천 부평 정천동 부평아울렛남측구역 주택재개발 정비사업-100310 건축지원" xfId="813" xr:uid="{00000000-0005-0000-0000-0000FD020000}"/>
    <cellStyle name="_인원계획표 _대안내역,실행_착수보고서2-2_평택공정표(2004-1)_전체배치도(공사현장)" xfId="814" xr:uid="{00000000-0005-0000-0000-0000FE020000}"/>
    <cellStyle name="_인원계획표 _대안내역,실행_착수보고서2-2_평택공정표(2004-1)_전체배치도(공사현장)_인천 부평 정천동 부평아울렛남측구역 주택재개발 정비사업-100310 건축지원" xfId="815" xr:uid="{00000000-0005-0000-0000-0000FF020000}"/>
    <cellStyle name="_인원계획표 _무안-광주2공구(협력)수정" xfId="816" xr:uid="{00000000-0005-0000-0000-000000030000}"/>
    <cellStyle name="_인원계획표 _번암견적의뢰(협력)" xfId="817" xr:uid="{00000000-0005-0000-0000-000001030000}"/>
    <cellStyle name="_인원계획표 _설계,실행,도급" xfId="818" xr:uid="{00000000-0005-0000-0000-000002030000}"/>
    <cellStyle name="_인원계획표 _설계,실행,도급_00_보고자료(1020)" xfId="819" xr:uid="{00000000-0005-0000-0000-000003030000}"/>
    <cellStyle name="_인원계획표 _설계,실행,도급_00_보고자료(1020)_인천 부평 정천동 부평아울렛남측구역 주택재개발 정비사업-100310 건축지원" xfId="820" xr:uid="{00000000-0005-0000-0000-000004030000}"/>
    <cellStyle name="_인원계획표 _설계,실행,도급_2004년하반기토목운영계획(0813)" xfId="821" xr:uid="{00000000-0005-0000-0000-000005030000}"/>
    <cellStyle name="_인원계획표 _설계,실행,도급_2004년하반기토목운영계획(0813)_00_보고자료(1020)" xfId="822" xr:uid="{00000000-0005-0000-0000-000006030000}"/>
    <cellStyle name="_인원계획표 _설계,실행,도급_2004년하반기토목운영계획(0813)_00_보고자료(1020)_인천 부평 정천동 부평아울렛남측구역 주택재개발 정비사업-100310 건축지원" xfId="823" xr:uid="{00000000-0005-0000-0000-000007030000}"/>
    <cellStyle name="_인원계획표 _설계,실행,도급_2004년하반기토목운영계획(0813)_인천 부평 정천동 부평아울렛남측구역 주택재개발 정비사업-100310 건축지원" xfId="824" xr:uid="{00000000-0005-0000-0000-000008030000}"/>
    <cellStyle name="_인원계획표 _설계,실행,도급_2004년하반기토목운영계획(0813)_전체배치도(공사현장)" xfId="825" xr:uid="{00000000-0005-0000-0000-000009030000}"/>
    <cellStyle name="_인원계획표 _설계,실행,도급_2004년하반기토목운영계획(0813)_전체배치도(공사현장)_인천 부평 정천동 부평아울렛남측구역 주택재개발 정비사업-100310 건축지원" xfId="826" xr:uid="{00000000-0005-0000-0000-00000A030000}"/>
    <cellStyle name="_인원계획표 _설계,실행,도급_인천 부평 정천동 부평아울렛남측구역 주택재개발 정비사업-100310 건축지원" xfId="827" xr:uid="{00000000-0005-0000-0000-00000B030000}"/>
    <cellStyle name="_인원계획표 _설계,실행,도급_전체배치도(공사현장)" xfId="828" xr:uid="{00000000-0005-0000-0000-00000C030000}"/>
    <cellStyle name="_인원계획표 _설계,실행,도급_전체배치도(공사현장)_인천 부평 정천동 부평아울렛남측구역 주택재개발 정비사업-100310 건축지원" xfId="829" xr:uid="{00000000-0005-0000-0000-00000D030000}"/>
    <cellStyle name="_인원계획표 _설계,실행,도급_착수보고서2-2" xfId="830" xr:uid="{00000000-0005-0000-0000-00000E030000}"/>
    <cellStyle name="_인원계획표 _설계,실행,도급_착수보고서2-2_00_보고자료(1020)" xfId="831" xr:uid="{00000000-0005-0000-0000-00000F030000}"/>
    <cellStyle name="_인원계획표 _설계,실행,도급_착수보고서2-2_00_보고자료(1020)_인천 부평 정천동 부평아울렛남측구역 주택재개발 정비사업-100310 건축지원" xfId="832" xr:uid="{00000000-0005-0000-0000-000010030000}"/>
    <cellStyle name="_인원계획표 _설계,실행,도급_착수보고서2-2_2004년하반기토목운영계획(0813)" xfId="833" xr:uid="{00000000-0005-0000-0000-000011030000}"/>
    <cellStyle name="_인원계획표 _설계,실행,도급_착수보고서2-2_2004년하반기토목운영계획(0813)_00_보고자료(1020)" xfId="834" xr:uid="{00000000-0005-0000-0000-000012030000}"/>
    <cellStyle name="_인원계획표 _설계,실행,도급_착수보고서2-2_2004년하반기토목운영계획(0813)_00_보고자료(1020)_인천 부평 정천동 부평아울렛남측구역 주택재개발 정비사업-100310 건축지원" xfId="835" xr:uid="{00000000-0005-0000-0000-000013030000}"/>
    <cellStyle name="_인원계획표 _설계,실행,도급_착수보고서2-2_2004년하반기토목운영계획(0813)_인천 부평 정천동 부평아울렛남측구역 주택재개발 정비사업-100310 건축지원" xfId="836" xr:uid="{00000000-0005-0000-0000-000014030000}"/>
    <cellStyle name="_인원계획표 _설계,실행,도급_착수보고서2-2_2004년하반기토목운영계획(0813)_전체배치도(공사현장)" xfId="837" xr:uid="{00000000-0005-0000-0000-000015030000}"/>
    <cellStyle name="_인원계획표 _설계,실행,도급_착수보고서2-2_2004년하반기토목운영계획(0813)_전체배치도(공사현장)_인천 부평 정천동 부평아울렛남측구역 주택재개발 정비사업-100310 건축지원" xfId="838" xr:uid="{00000000-0005-0000-0000-000016030000}"/>
    <cellStyle name="_인원계획표 _설계,실행,도급_착수보고서2-2_인천 부평 정천동 부평아울렛남측구역 주택재개발 정비사업-100310 건축지원" xfId="839" xr:uid="{00000000-0005-0000-0000-000017030000}"/>
    <cellStyle name="_인원계획표 _설계,실행,도급_착수보고서2-2_전체배치도(공사현장)" xfId="840" xr:uid="{00000000-0005-0000-0000-000018030000}"/>
    <cellStyle name="_인원계획표 _설계,실행,도급_착수보고서2-2_전체배치도(공사현장)_인천 부평 정천동 부평아울렛남측구역 주택재개발 정비사업-100310 건축지원" xfId="841" xr:uid="{00000000-0005-0000-0000-000019030000}"/>
    <cellStyle name="_인원계획표 _설계,실행,도급_착수보고서2-2_착수보고서(본사)" xfId="842" xr:uid="{00000000-0005-0000-0000-00001A030000}"/>
    <cellStyle name="_인원계획표 _설계,실행,도급_착수보고서2-2_착수보고서(본사)_00_보고자료(1020)" xfId="843" xr:uid="{00000000-0005-0000-0000-00001B030000}"/>
    <cellStyle name="_인원계획표 _설계,실행,도급_착수보고서2-2_착수보고서(본사)_00_보고자료(1020)_인천 부평 정천동 부평아울렛남측구역 주택재개발 정비사업-100310 건축지원" xfId="844" xr:uid="{00000000-0005-0000-0000-00001C030000}"/>
    <cellStyle name="_인원계획표 _설계,실행,도급_착수보고서2-2_착수보고서(본사)_2004년하반기토목운영계획(0813)" xfId="845" xr:uid="{00000000-0005-0000-0000-00001D030000}"/>
    <cellStyle name="_인원계획표 _설계,실행,도급_착수보고서2-2_착수보고서(본사)_2004년하반기토목운영계획(0813)_00_보고자료(1020)" xfId="846" xr:uid="{00000000-0005-0000-0000-00001E030000}"/>
    <cellStyle name="_인원계획표 _설계,실행,도급_착수보고서2-2_착수보고서(본사)_2004년하반기토목운영계획(0813)_00_보고자료(1020)_인천 부평 정천동 부평아울렛남측구역 주택재개발 정비사업-100310 건축지원" xfId="847" xr:uid="{00000000-0005-0000-0000-00001F030000}"/>
    <cellStyle name="_인원계획표 _설계,실행,도급_착수보고서2-2_착수보고서(본사)_2004년하반기토목운영계획(0813)_인천 부평 정천동 부평아울렛남측구역 주택재개발 정비사업-100310 건축지원" xfId="848" xr:uid="{00000000-0005-0000-0000-000020030000}"/>
    <cellStyle name="_인원계획표 _설계,실행,도급_착수보고서2-2_착수보고서(본사)_2004년하반기토목운영계획(0813)_전체배치도(공사현장)" xfId="849" xr:uid="{00000000-0005-0000-0000-000021030000}"/>
    <cellStyle name="_인원계획표 _설계,실행,도급_착수보고서2-2_착수보고서(본사)_2004년하반기토목운영계획(0813)_전체배치도(공사현장)_인천 부평 정천동 부평아울렛남측구역 주택재개발 정비사업-100310 건축지원" xfId="850" xr:uid="{00000000-0005-0000-0000-000022030000}"/>
    <cellStyle name="_인원계획표 _설계,실행,도급_착수보고서2-2_착수보고서(본사)_인천 부평 정천동 부평아울렛남측구역 주택재개발 정비사업-100310 건축지원" xfId="851" xr:uid="{00000000-0005-0000-0000-000023030000}"/>
    <cellStyle name="_인원계획표 _설계,실행,도급_착수보고서2-2_착수보고서(본사)_전체배치도(공사현장)" xfId="852" xr:uid="{00000000-0005-0000-0000-000024030000}"/>
    <cellStyle name="_인원계획표 _설계,실행,도급_착수보고서2-2_착수보고서(본사)_전체배치도(공사현장)_인천 부평 정천동 부평아울렛남측구역 주택재개발 정비사업-100310 건축지원" xfId="853" xr:uid="{00000000-0005-0000-0000-000025030000}"/>
    <cellStyle name="_인원계획표 _설계,실행,도급_착수보고서2-2_착수보고서1" xfId="854" xr:uid="{00000000-0005-0000-0000-000026030000}"/>
    <cellStyle name="_인원계획표 _설계,실행,도급_착수보고서2-2_착수보고서1_00_보고자료(1020)" xfId="855" xr:uid="{00000000-0005-0000-0000-000027030000}"/>
    <cellStyle name="_인원계획표 _설계,실행,도급_착수보고서2-2_착수보고서1_00_보고자료(1020)_인천 부평 정천동 부평아울렛남측구역 주택재개발 정비사업-100310 건축지원" xfId="856" xr:uid="{00000000-0005-0000-0000-000028030000}"/>
    <cellStyle name="_인원계획표 _설계,실행,도급_착수보고서2-2_착수보고서1_2004년하반기토목운영계획(0813)" xfId="857" xr:uid="{00000000-0005-0000-0000-000029030000}"/>
    <cellStyle name="_인원계획표 _설계,실행,도급_착수보고서2-2_착수보고서1_2004년하반기토목운영계획(0813)_00_보고자료(1020)" xfId="858" xr:uid="{00000000-0005-0000-0000-00002A030000}"/>
    <cellStyle name="_인원계획표 _설계,실행,도급_착수보고서2-2_착수보고서1_2004년하반기토목운영계획(0813)_00_보고자료(1020)_인천 부평 정천동 부평아울렛남측구역 주택재개발 정비사업-100310 건축지원" xfId="859" xr:uid="{00000000-0005-0000-0000-00002B030000}"/>
    <cellStyle name="_인원계획표 _설계,실행,도급_착수보고서2-2_착수보고서1_2004년하반기토목운영계획(0813)_인천 부평 정천동 부평아울렛남측구역 주택재개발 정비사업-100310 건축지원" xfId="860" xr:uid="{00000000-0005-0000-0000-00002C030000}"/>
    <cellStyle name="_인원계획표 _설계,실행,도급_착수보고서2-2_착수보고서1_2004년하반기토목운영계획(0813)_전체배치도(공사현장)" xfId="861" xr:uid="{00000000-0005-0000-0000-00002D030000}"/>
    <cellStyle name="_인원계획표 _설계,실행,도급_착수보고서2-2_착수보고서1_2004년하반기토목운영계획(0813)_전체배치도(공사현장)_인천 부평 정천동 부평아울렛남측구역 주택재개발 정비사업-100310 건축지원" xfId="862" xr:uid="{00000000-0005-0000-0000-00002E030000}"/>
    <cellStyle name="_인원계획표 _설계,실행,도급_착수보고서2-2_착수보고서1_인천 부평 정천동 부평아울렛남측구역 주택재개발 정비사업-100310 건축지원" xfId="863" xr:uid="{00000000-0005-0000-0000-00002F030000}"/>
    <cellStyle name="_인원계획표 _설계,실행,도급_착수보고서2-2_착수보고서1_전체배치도(공사현장)" xfId="864" xr:uid="{00000000-0005-0000-0000-000030030000}"/>
    <cellStyle name="_인원계획표 _설계,실행,도급_착수보고서2-2_착수보고서1_전체배치도(공사현장)_인천 부평 정천동 부평아울렛남측구역 주택재개발 정비사업-100310 건축지원" xfId="865" xr:uid="{00000000-0005-0000-0000-000031030000}"/>
    <cellStyle name="_인원계획표 _설계,실행,도급_착수보고서2-2_평택공정표(2004-1)" xfId="866" xr:uid="{00000000-0005-0000-0000-000032030000}"/>
    <cellStyle name="_인원계획표 _설계,실행,도급_착수보고서2-2_평택공정표(2004-1)_00_보고자료(1020)" xfId="867" xr:uid="{00000000-0005-0000-0000-000033030000}"/>
    <cellStyle name="_인원계획표 _설계,실행,도급_착수보고서2-2_평택공정표(2004-1)_00_보고자료(1020)_인천 부평 정천동 부평아울렛남측구역 주택재개발 정비사업-100310 건축지원" xfId="868" xr:uid="{00000000-0005-0000-0000-000034030000}"/>
    <cellStyle name="_인원계획표 _설계,실행,도급_착수보고서2-2_평택공정표(2004-1)_2004년하반기토목운영계획(0813)" xfId="869" xr:uid="{00000000-0005-0000-0000-000035030000}"/>
    <cellStyle name="_인원계획표 _설계,실행,도급_착수보고서2-2_평택공정표(2004-1)_2004년하반기토목운영계획(0813)_00_보고자료(1020)" xfId="870" xr:uid="{00000000-0005-0000-0000-000036030000}"/>
    <cellStyle name="_인원계획표 _설계,실행,도급_착수보고서2-2_평택공정표(2004-1)_2004년하반기토목운영계획(0813)_00_보고자료(1020)_인천 부평 정천동 부평아울렛남측구역 주택재개발 정비사업-100310 건축지원" xfId="871" xr:uid="{00000000-0005-0000-0000-000037030000}"/>
    <cellStyle name="_인원계획표 _설계,실행,도급_착수보고서2-2_평택공정표(2004-1)_2004년하반기토목운영계획(0813)_인천 부평 정천동 부평아울렛남측구역 주택재개발 정비사업-100310 건축지원" xfId="872" xr:uid="{00000000-0005-0000-0000-000038030000}"/>
    <cellStyle name="_인원계획표 _설계,실행,도급_착수보고서2-2_평택공정표(2004-1)_2004년하반기토목운영계획(0813)_전체배치도(공사현장)" xfId="873" xr:uid="{00000000-0005-0000-0000-000039030000}"/>
    <cellStyle name="_인원계획표 _설계,실행,도급_착수보고서2-2_평택공정표(2004-1)_2004년하반기토목운영계획(0813)_전체배치도(공사현장)_인천 부평 정천동 부평아울렛남측구역 주택재개발 정비사업-100310 건축지원" xfId="874" xr:uid="{00000000-0005-0000-0000-00003A030000}"/>
    <cellStyle name="_인원계획표 _설계,실행,도급_착수보고서2-2_평택공정표(2004-1)_인천 부평 정천동 부평아울렛남측구역 주택재개발 정비사업-100310 건축지원" xfId="875" xr:uid="{00000000-0005-0000-0000-00003B030000}"/>
    <cellStyle name="_인원계획표 _설계,실행,도급_착수보고서2-2_평택공정표(2004-1)_전체배치도(공사현장)" xfId="876" xr:uid="{00000000-0005-0000-0000-00003C030000}"/>
    <cellStyle name="_인원계획표 _설계,실행,도급_착수보고서2-2_평택공정표(2004-1)_전체배치도(공사현장)_인천 부평 정천동 부평아울렛남측구역 주택재개발 정비사업-100310 건축지원" xfId="877" xr:uid="{00000000-0005-0000-0000-00003D030000}"/>
    <cellStyle name="_인원계획표 _송학실행안" xfId="878" xr:uid="{00000000-0005-0000-0000-00003E030000}"/>
    <cellStyle name="_인원계획표 _송학실행안_번암견적의뢰(협력)" xfId="879" xr:uid="{00000000-0005-0000-0000-00003F030000}"/>
    <cellStyle name="_인원계획표 _송학하수투찰" xfId="880" xr:uid="{00000000-0005-0000-0000-000040030000}"/>
    <cellStyle name="_인원계획표 _송학하수투찰_번암견적의뢰(협력)" xfId="881" xr:uid="{00000000-0005-0000-0000-000041030000}"/>
    <cellStyle name="_인원계획표 _송학하수품의(설계넣고)" xfId="882" xr:uid="{00000000-0005-0000-0000-000042030000}"/>
    <cellStyle name="_인원계획표 _송학하수품의(설계넣고)_무안-광주2공구(협력)수정" xfId="883" xr:uid="{00000000-0005-0000-0000-000043030000}"/>
    <cellStyle name="_인원계획표 _송학하수품의(설계넣고)_번암견적의뢰(협력)" xfId="884" xr:uid="{00000000-0005-0000-0000-000044030000}"/>
    <cellStyle name="_인원계획표 _송학하수품의(설계넣고)_적상무주IC도로(1공구)" xfId="885" xr:uid="{00000000-0005-0000-0000-000045030000}"/>
    <cellStyle name="_인원계획표 _인천 부평 정천동 부평아울렛남측구역 주택재개발 정비사업-100310 건축지원" xfId="886" xr:uid="{00000000-0005-0000-0000-000046030000}"/>
    <cellStyle name="_인원계획표 _적격 " xfId="887" xr:uid="{00000000-0005-0000-0000-000047030000}"/>
    <cellStyle name="_인원계획표 _적격 _견적서" xfId="888" xr:uid="{00000000-0005-0000-0000-000048030000}"/>
    <cellStyle name="_인원계획표 _적격 _견적서(상계동이끌레오빌딩)-(주)대유엔지니어링" xfId="889" xr:uid="{00000000-0005-0000-0000-000049030000}"/>
    <cellStyle name="_인원계획표 _적격 _견적서1" xfId="890" xr:uid="{00000000-0005-0000-0000-00004A030000}"/>
    <cellStyle name="_인원계획표 _적격 _광주평동실행" xfId="891" xr:uid="{00000000-0005-0000-0000-00004B030000}"/>
    <cellStyle name="_인원계획표 _적격 _광주평동실행_번암견적의뢰(협력)" xfId="892" xr:uid="{00000000-0005-0000-0000-00004C030000}"/>
    <cellStyle name="_인원계획표 _적격 _광주평동품의1" xfId="893" xr:uid="{00000000-0005-0000-0000-00004D030000}"/>
    <cellStyle name="_인원계획표 _적격 _광주평동품의1_무안-광주2공구(협력)수정" xfId="894" xr:uid="{00000000-0005-0000-0000-00004E030000}"/>
    <cellStyle name="_인원계획표 _적격 _광주평동품의1_번암견적의뢰(협력)" xfId="895" xr:uid="{00000000-0005-0000-0000-00004F030000}"/>
    <cellStyle name="_인원계획표 _적격 _광주평동품의1_적상무주IC도로(1공구)" xfId="896" xr:uid="{00000000-0005-0000-0000-000050030000}"/>
    <cellStyle name="_인원계획표 _적격 _기장하수실행1" xfId="897" xr:uid="{00000000-0005-0000-0000-000051030000}"/>
    <cellStyle name="_인원계획표 _적격 _기장하수실행1_번암견적의뢰(협력)" xfId="898" xr:uid="{00000000-0005-0000-0000-000052030000}"/>
    <cellStyle name="_인원계획표 _적격 _무안-광주2공구(협력)수정" xfId="899" xr:uid="{00000000-0005-0000-0000-000053030000}"/>
    <cellStyle name="_인원계획표 _적격 _번암견적의뢰(협력)" xfId="900" xr:uid="{00000000-0005-0000-0000-000054030000}"/>
    <cellStyle name="_인원계획표 _적격 _송학실행안" xfId="901" xr:uid="{00000000-0005-0000-0000-000055030000}"/>
    <cellStyle name="_인원계획표 _적격 _송학실행안_번암견적의뢰(협력)" xfId="902" xr:uid="{00000000-0005-0000-0000-000056030000}"/>
    <cellStyle name="_인원계획표 _적격 _송학하수투찰" xfId="903" xr:uid="{00000000-0005-0000-0000-000057030000}"/>
    <cellStyle name="_인원계획표 _적격 _송학하수투찰_번암견적의뢰(협력)" xfId="904" xr:uid="{00000000-0005-0000-0000-000058030000}"/>
    <cellStyle name="_인원계획표 _적격 _송학하수품의(설계넣고)" xfId="905" xr:uid="{00000000-0005-0000-0000-000059030000}"/>
    <cellStyle name="_인원계획표 _적격 _송학하수품의(설계넣고)_무안-광주2공구(협력)수정" xfId="906" xr:uid="{00000000-0005-0000-0000-00005A030000}"/>
    <cellStyle name="_인원계획표 _적격 _송학하수품의(설계넣고)_번암견적의뢰(협력)" xfId="907" xr:uid="{00000000-0005-0000-0000-00005B030000}"/>
    <cellStyle name="_인원계획표 _적격 _송학하수품의(설계넣고)_적상무주IC도로(1공구)" xfId="908" xr:uid="{00000000-0005-0000-0000-00005C030000}"/>
    <cellStyle name="_인원계획표 _적격 _적상무주IC도로(1공구)" xfId="909" xr:uid="{00000000-0005-0000-0000-00005D030000}"/>
    <cellStyle name="_인원계획표 _적격 _토목-자은동-쌤플" xfId="910" xr:uid="{00000000-0005-0000-0000-00005E030000}"/>
    <cellStyle name="_인원계획표 _적상무주IC도로(1공구)" xfId="911" xr:uid="{00000000-0005-0000-0000-00005F030000}"/>
    <cellStyle name="_인원계획표 _전체배치도(공사현장)" xfId="912" xr:uid="{00000000-0005-0000-0000-000060030000}"/>
    <cellStyle name="_인원계획표 _전체배치도(공사현장)_인천 부평 정천동 부평아울렛남측구역 주택재개발 정비사업-100310 건축지원" xfId="913" xr:uid="{00000000-0005-0000-0000-000061030000}"/>
    <cellStyle name="_인원계획표 _착수보고서2-2" xfId="914" xr:uid="{00000000-0005-0000-0000-000062030000}"/>
    <cellStyle name="_인원계획표 _착수보고서2-2_00_보고자료(1020)" xfId="915" xr:uid="{00000000-0005-0000-0000-000063030000}"/>
    <cellStyle name="_인원계획표 _착수보고서2-2_00_보고자료(1020)_인천 부평 정천동 부평아울렛남측구역 주택재개발 정비사업-100310 건축지원" xfId="916" xr:uid="{00000000-0005-0000-0000-000064030000}"/>
    <cellStyle name="_인원계획표 _착수보고서2-2_2004년하반기토목운영계획(0813)" xfId="917" xr:uid="{00000000-0005-0000-0000-000065030000}"/>
    <cellStyle name="_인원계획표 _착수보고서2-2_2004년하반기토목운영계획(0813)_00_보고자료(1020)" xfId="918" xr:uid="{00000000-0005-0000-0000-000066030000}"/>
    <cellStyle name="_인원계획표 _착수보고서2-2_2004년하반기토목운영계획(0813)_00_보고자료(1020)_인천 부평 정천동 부평아울렛남측구역 주택재개발 정비사업-100310 건축지원" xfId="919" xr:uid="{00000000-0005-0000-0000-000067030000}"/>
    <cellStyle name="_인원계획표 _착수보고서2-2_2004년하반기토목운영계획(0813)_인천 부평 정천동 부평아울렛남측구역 주택재개발 정비사업-100310 건축지원" xfId="920" xr:uid="{00000000-0005-0000-0000-000068030000}"/>
    <cellStyle name="_인원계획표 _착수보고서2-2_2004년하반기토목운영계획(0813)_전체배치도(공사현장)" xfId="921" xr:uid="{00000000-0005-0000-0000-000069030000}"/>
    <cellStyle name="_인원계획표 _착수보고서2-2_2004년하반기토목운영계획(0813)_전체배치도(공사현장)_인천 부평 정천동 부평아울렛남측구역 주택재개발 정비사업-100310 건축지원" xfId="922" xr:uid="{00000000-0005-0000-0000-00006A030000}"/>
    <cellStyle name="_인원계획표 _착수보고서2-2_인천 부평 정천동 부평아울렛남측구역 주택재개발 정비사업-100310 건축지원" xfId="923" xr:uid="{00000000-0005-0000-0000-00006B030000}"/>
    <cellStyle name="_인원계획표 _착수보고서2-2_전체배치도(공사현장)" xfId="924" xr:uid="{00000000-0005-0000-0000-00006C030000}"/>
    <cellStyle name="_인원계획표 _착수보고서2-2_전체배치도(공사현장)_인천 부평 정천동 부평아울렛남측구역 주택재개발 정비사업-100310 건축지원" xfId="925" xr:uid="{00000000-0005-0000-0000-00006D030000}"/>
    <cellStyle name="_인원계획표 _착수보고서2-2_착수보고서(본사)" xfId="926" xr:uid="{00000000-0005-0000-0000-00006E030000}"/>
    <cellStyle name="_인원계획표 _착수보고서2-2_착수보고서(본사)_00_보고자료(1020)" xfId="927" xr:uid="{00000000-0005-0000-0000-00006F030000}"/>
    <cellStyle name="_인원계획표 _착수보고서2-2_착수보고서(본사)_00_보고자료(1020)_인천 부평 정천동 부평아울렛남측구역 주택재개발 정비사업-100310 건축지원" xfId="928" xr:uid="{00000000-0005-0000-0000-000070030000}"/>
    <cellStyle name="_인원계획표 _착수보고서2-2_착수보고서(본사)_2004년하반기토목운영계획(0813)" xfId="929" xr:uid="{00000000-0005-0000-0000-000071030000}"/>
    <cellStyle name="_인원계획표 _착수보고서2-2_착수보고서(본사)_2004년하반기토목운영계획(0813)_00_보고자료(1020)" xfId="930" xr:uid="{00000000-0005-0000-0000-000072030000}"/>
    <cellStyle name="_인원계획표 _착수보고서2-2_착수보고서(본사)_2004년하반기토목운영계획(0813)_00_보고자료(1020)_인천 부평 정천동 부평아울렛남측구역 주택재개발 정비사업-100310 건축지원" xfId="931" xr:uid="{00000000-0005-0000-0000-000073030000}"/>
    <cellStyle name="_인원계획표 _착수보고서2-2_착수보고서(본사)_2004년하반기토목운영계획(0813)_인천 부평 정천동 부평아울렛남측구역 주택재개발 정비사업-100310 건축지원" xfId="932" xr:uid="{00000000-0005-0000-0000-000074030000}"/>
    <cellStyle name="_인원계획표 _착수보고서2-2_착수보고서(본사)_2004년하반기토목운영계획(0813)_전체배치도(공사현장)" xfId="933" xr:uid="{00000000-0005-0000-0000-000075030000}"/>
    <cellStyle name="_인원계획표 _착수보고서2-2_착수보고서(본사)_2004년하반기토목운영계획(0813)_전체배치도(공사현장)_인천 부평 정천동 부평아울렛남측구역 주택재개발 정비사업-100310 건축지원" xfId="934" xr:uid="{00000000-0005-0000-0000-000076030000}"/>
    <cellStyle name="_인원계획표 _착수보고서2-2_착수보고서(본사)_인천 부평 정천동 부평아울렛남측구역 주택재개발 정비사업-100310 건축지원" xfId="935" xr:uid="{00000000-0005-0000-0000-000077030000}"/>
    <cellStyle name="_인원계획표 _착수보고서2-2_착수보고서(본사)_전체배치도(공사현장)" xfId="936" xr:uid="{00000000-0005-0000-0000-000078030000}"/>
    <cellStyle name="_인원계획표 _착수보고서2-2_착수보고서(본사)_전체배치도(공사현장)_인천 부평 정천동 부평아울렛남측구역 주택재개발 정비사업-100310 건축지원" xfId="937" xr:uid="{00000000-0005-0000-0000-000079030000}"/>
    <cellStyle name="_인원계획표 _착수보고서2-2_착수보고서1" xfId="938" xr:uid="{00000000-0005-0000-0000-00007A030000}"/>
    <cellStyle name="_인원계획표 _착수보고서2-2_착수보고서1_00_보고자료(1020)" xfId="939" xr:uid="{00000000-0005-0000-0000-00007B030000}"/>
    <cellStyle name="_인원계획표 _착수보고서2-2_착수보고서1_00_보고자료(1020)_인천 부평 정천동 부평아울렛남측구역 주택재개발 정비사업-100310 건축지원" xfId="940" xr:uid="{00000000-0005-0000-0000-00007C030000}"/>
    <cellStyle name="_인원계획표 _착수보고서2-2_착수보고서1_2004년하반기토목운영계획(0813)" xfId="941" xr:uid="{00000000-0005-0000-0000-00007D030000}"/>
    <cellStyle name="_인원계획표 _착수보고서2-2_착수보고서1_2004년하반기토목운영계획(0813)_00_보고자료(1020)" xfId="942" xr:uid="{00000000-0005-0000-0000-00007E030000}"/>
    <cellStyle name="_인원계획표 _착수보고서2-2_착수보고서1_2004년하반기토목운영계획(0813)_00_보고자료(1020)_인천 부평 정천동 부평아울렛남측구역 주택재개발 정비사업-100310 건축지원" xfId="943" xr:uid="{00000000-0005-0000-0000-00007F030000}"/>
    <cellStyle name="_인원계획표 _착수보고서2-2_착수보고서1_2004년하반기토목운영계획(0813)_인천 부평 정천동 부평아울렛남측구역 주택재개발 정비사업-100310 건축지원" xfId="944" xr:uid="{00000000-0005-0000-0000-000080030000}"/>
    <cellStyle name="_인원계획표 _착수보고서2-2_착수보고서1_2004년하반기토목운영계획(0813)_전체배치도(공사현장)" xfId="945" xr:uid="{00000000-0005-0000-0000-000081030000}"/>
    <cellStyle name="_인원계획표 _착수보고서2-2_착수보고서1_2004년하반기토목운영계획(0813)_전체배치도(공사현장)_인천 부평 정천동 부평아울렛남측구역 주택재개발 정비사업-100310 건축지원" xfId="946" xr:uid="{00000000-0005-0000-0000-000082030000}"/>
    <cellStyle name="_인원계획표 _착수보고서2-2_착수보고서1_인천 부평 정천동 부평아울렛남측구역 주택재개발 정비사업-100310 건축지원" xfId="947" xr:uid="{00000000-0005-0000-0000-000083030000}"/>
    <cellStyle name="_인원계획표 _착수보고서2-2_착수보고서1_전체배치도(공사현장)" xfId="948" xr:uid="{00000000-0005-0000-0000-000084030000}"/>
    <cellStyle name="_인원계획표 _착수보고서2-2_착수보고서1_전체배치도(공사현장)_인천 부평 정천동 부평아울렛남측구역 주택재개발 정비사업-100310 건축지원" xfId="949" xr:uid="{00000000-0005-0000-0000-000085030000}"/>
    <cellStyle name="_인원계획표 _착수보고서2-2_평택공정표(2004-1)" xfId="950" xr:uid="{00000000-0005-0000-0000-000086030000}"/>
    <cellStyle name="_인원계획표 _착수보고서2-2_평택공정표(2004-1)_00_보고자료(1020)" xfId="951" xr:uid="{00000000-0005-0000-0000-000087030000}"/>
    <cellStyle name="_인원계획표 _착수보고서2-2_평택공정표(2004-1)_00_보고자료(1020)_인천 부평 정천동 부평아울렛남측구역 주택재개발 정비사업-100310 건축지원" xfId="952" xr:uid="{00000000-0005-0000-0000-000088030000}"/>
    <cellStyle name="_인원계획표 _착수보고서2-2_평택공정표(2004-1)_2004년하반기토목운영계획(0813)" xfId="953" xr:uid="{00000000-0005-0000-0000-000089030000}"/>
    <cellStyle name="_인원계획표 _착수보고서2-2_평택공정표(2004-1)_2004년하반기토목운영계획(0813)_00_보고자료(1020)" xfId="954" xr:uid="{00000000-0005-0000-0000-00008A030000}"/>
    <cellStyle name="_인원계획표 _착수보고서2-2_평택공정표(2004-1)_2004년하반기토목운영계획(0813)_00_보고자료(1020)_인천 부평 정천동 부평아울렛남측구역 주택재개발 정비사업-100310 건축지원" xfId="955" xr:uid="{00000000-0005-0000-0000-00008B030000}"/>
    <cellStyle name="_인원계획표 _착수보고서2-2_평택공정표(2004-1)_2004년하반기토목운영계획(0813)_인천 부평 정천동 부평아울렛남측구역 주택재개발 정비사업-100310 건축지원" xfId="956" xr:uid="{00000000-0005-0000-0000-00008C030000}"/>
    <cellStyle name="_인원계획표 _착수보고서2-2_평택공정표(2004-1)_2004년하반기토목운영계획(0813)_전체배치도(공사현장)" xfId="957" xr:uid="{00000000-0005-0000-0000-00008D030000}"/>
    <cellStyle name="_인원계획표 _착수보고서2-2_평택공정표(2004-1)_2004년하반기토목운영계획(0813)_전체배치도(공사현장)_인천 부평 정천동 부평아울렛남측구역 주택재개발 정비사업-100310 건축지원" xfId="958" xr:uid="{00000000-0005-0000-0000-00008E030000}"/>
    <cellStyle name="_인원계획표 _착수보고서2-2_평택공정표(2004-1)_인천 부평 정천동 부평아울렛남측구역 주택재개발 정비사업-100310 건축지원" xfId="959" xr:uid="{00000000-0005-0000-0000-00008F030000}"/>
    <cellStyle name="_인원계획표 _착수보고서2-2_평택공정표(2004-1)_전체배치도(공사현장)" xfId="960" xr:uid="{00000000-0005-0000-0000-000090030000}"/>
    <cellStyle name="_인원계획표 _착수보고서2-2_평택공정표(2004-1)_전체배치도(공사현장)_인천 부평 정천동 부평아울렛남측구역 주택재개발 정비사업-100310 건축지원" xfId="961" xr:uid="{00000000-0005-0000-0000-000091030000}"/>
    <cellStyle name="_인원계획표 _토목-자은동-쌤플" xfId="962" xr:uid="{00000000-0005-0000-0000-000092030000}"/>
    <cellStyle name="_인천삼산실행 (1114)" xfId="963" xr:uid="{00000000-0005-0000-0000-000093030000}"/>
    <cellStyle name="_인천삼산실행 (1114)_간지" xfId="964" xr:uid="{00000000-0005-0000-0000-000094030000}"/>
    <cellStyle name="_인천삼산실행 (1114)_간지(대안)" xfId="965" xr:uid="{00000000-0005-0000-0000-000095030000}"/>
    <cellStyle name="_인천삼산실행 (1114)_간지(대안)_간지" xfId="966" xr:uid="{00000000-0005-0000-0000-000096030000}"/>
    <cellStyle name="_인천삼산실행 (1114)_간지(대안)_간지_간지" xfId="967" xr:uid="{00000000-0005-0000-0000-000097030000}"/>
    <cellStyle name="_인천삼산실행 (1114)_간지(대안)_간지_간지-고려대 애기능광장" xfId="968" xr:uid="{00000000-0005-0000-0000-000098030000}"/>
    <cellStyle name="_인천삼산실행 (1114)_간지-고려대 애기능광장" xfId="969" xr:uid="{00000000-0005-0000-0000-000099030000}"/>
    <cellStyle name="_인천삼산실행 (1114)_답십리실행내역서(최종결재)" xfId="970" xr:uid="{00000000-0005-0000-0000-00009A030000}"/>
    <cellStyle name="_인천삼산실행 (1114)_대구 남구 봉덕2동 재건축(2차)" xfId="971" xr:uid="{00000000-0005-0000-0000-00009B030000}"/>
    <cellStyle name="_인천삼산실행 (1114)_대구 봉덕2동 재건축(2차);확정분" xfId="972" xr:uid="{00000000-0005-0000-0000-00009C030000}"/>
    <cellStyle name="_인천삼산실행 (1114)_잠흥동(공통;관리비)" xfId="973" xr:uid="{00000000-0005-0000-0000-00009D030000}"/>
    <cellStyle name="_인천삼산실행 (1114)_창원센트럴 개산견적" xfId="974" xr:uid="{00000000-0005-0000-0000-00009E030000}"/>
    <cellStyle name="_일위대가" xfId="975" xr:uid="{00000000-0005-0000-0000-00009F030000}"/>
    <cellStyle name="_임대아파트 원가표_적용" xfId="976" xr:uid="{00000000-0005-0000-0000-0000A0030000}"/>
    <cellStyle name="_임업연구정보" xfId="3135" xr:uid="{00000000-0005-0000-0000-000061000000}"/>
    <cellStyle name="_입찰표지 " xfId="977" xr:uid="{00000000-0005-0000-0000-0000A1030000}"/>
    <cellStyle name="_입찰표지 _00_보고자료(1020)" xfId="978" xr:uid="{00000000-0005-0000-0000-0000A2030000}"/>
    <cellStyle name="_입찰표지 _00_보고자료(1020)_인천 부평 정천동 부평아울렛남측구역 주택재개발 정비사업-100310 건축지원" xfId="979" xr:uid="{00000000-0005-0000-0000-0000A3030000}"/>
    <cellStyle name="_입찰표지 _2004년하반기토목운영계획(0813)" xfId="980" xr:uid="{00000000-0005-0000-0000-0000A4030000}"/>
    <cellStyle name="_입찰표지 _2004년하반기토목운영계획(0813)_00_보고자료(1020)" xfId="981" xr:uid="{00000000-0005-0000-0000-0000A5030000}"/>
    <cellStyle name="_입찰표지 _2004년하반기토목운영계획(0813)_00_보고자료(1020)_인천 부평 정천동 부평아울렛남측구역 주택재개발 정비사업-100310 건축지원" xfId="982" xr:uid="{00000000-0005-0000-0000-0000A6030000}"/>
    <cellStyle name="_입찰표지 _2004년하반기토목운영계획(0813)_인천 부평 정천동 부평아울렛남측구역 주택재개발 정비사업-100310 건축지원" xfId="983" xr:uid="{00000000-0005-0000-0000-0000A7030000}"/>
    <cellStyle name="_입찰표지 _2004년하반기토목운영계획(0813)_전체배치도(공사현장)" xfId="984" xr:uid="{00000000-0005-0000-0000-0000A8030000}"/>
    <cellStyle name="_입찰표지 _2004년하반기토목운영계획(0813)_전체배치도(공사현장)_인천 부평 정천동 부평아울렛남측구역 주택재개발 정비사업-100310 건축지원" xfId="985" xr:uid="{00000000-0005-0000-0000-0000A9030000}"/>
    <cellStyle name="_입찰표지 _견적서" xfId="986" xr:uid="{00000000-0005-0000-0000-0000AA030000}"/>
    <cellStyle name="_입찰표지 _견적서(상계동이끌레오빌딩)-(주)대유엔지니어링" xfId="987" xr:uid="{00000000-0005-0000-0000-0000AB030000}"/>
    <cellStyle name="_입찰표지 _견적서1" xfId="988" xr:uid="{00000000-0005-0000-0000-0000AC030000}"/>
    <cellStyle name="_입찰표지 _광주평동실행" xfId="989" xr:uid="{00000000-0005-0000-0000-0000AD030000}"/>
    <cellStyle name="_입찰표지 _광주평동실행_번암견적의뢰(협력)" xfId="990" xr:uid="{00000000-0005-0000-0000-0000AE030000}"/>
    <cellStyle name="_입찰표지 _광주평동품의1" xfId="991" xr:uid="{00000000-0005-0000-0000-0000AF030000}"/>
    <cellStyle name="_입찰표지 _광주평동품의1_무안-광주2공구(협력)수정" xfId="992" xr:uid="{00000000-0005-0000-0000-0000B0030000}"/>
    <cellStyle name="_입찰표지 _광주평동품의1_번암견적의뢰(협력)" xfId="993" xr:uid="{00000000-0005-0000-0000-0000B1030000}"/>
    <cellStyle name="_입찰표지 _광주평동품의1_적상무주IC도로(1공구)" xfId="994" xr:uid="{00000000-0005-0000-0000-0000B2030000}"/>
    <cellStyle name="_입찰표지 _교량별공사비" xfId="995" xr:uid="{00000000-0005-0000-0000-0000B3030000}"/>
    <cellStyle name="_입찰표지 _교량별공사비_00_보고자료(1020)" xfId="996" xr:uid="{00000000-0005-0000-0000-0000B4030000}"/>
    <cellStyle name="_입찰표지 _교량별공사비_00_보고자료(1020)_인천 부평 정천동 부평아울렛남측구역 주택재개발 정비사업-100310 건축지원" xfId="997" xr:uid="{00000000-0005-0000-0000-0000B5030000}"/>
    <cellStyle name="_입찰표지 _교량별공사비_2004년하반기토목운영계획(0813)" xfId="998" xr:uid="{00000000-0005-0000-0000-0000B6030000}"/>
    <cellStyle name="_입찰표지 _교량별공사비_2004년하반기토목운영계획(0813)_00_보고자료(1020)" xfId="999" xr:uid="{00000000-0005-0000-0000-0000B7030000}"/>
    <cellStyle name="_입찰표지 _교량별공사비_2004년하반기토목운영계획(0813)_00_보고자료(1020)_인천 부평 정천동 부평아울렛남측구역 주택재개발 정비사업-100310 건축지원" xfId="1000" xr:uid="{00000000-0005-0000-0000-0000B8030000}"/>
    <cellStyle name="_입찰표지 _교량별공사비_2004년하반기토목운영계획(0813)_인천 부평 정천동 부평아울렛남측구역 주택재개발 정비사업-100310 건축지원" xfId="1001" xr:uid="{00000000-0005-0000-0000-0000B9030000}"/>
    <cellStyle name="_입찰표지 _교량별공사비_2004년하반기토목운영계획(0813)_전체배치도(공사현장)" xfId="1002" xr:uid="{00000000-0005-0000-0000-0000BA030000}"/>
    <cellStyle name="_입찰표지 _교량별공사비_2004년하반기토목운영계획(0813)_전체배치도(공사현장)_인천 부평 정천동 부평아울렛남측구역 주택재개발 정비사업-100310 건축지원" xfId="1003" xr:uid="{00000000-0005-0000-0000-0000BB030000}"/>
    <cellStyle name="_입찰표지 _교량별공사비_인천 부평 정천동 부평아울렛남측구역 주택재개발 정비사업-100310 건축지원" xfId="1004" xr:uid="{00000000-0005-0000-0000-0000BC030000}"/>
    <cellStyle name="_입찰표지 _교량별공사비_전체배치도(공사현장)" xfId="1005" xr:uid="{00000000-0005-0000-0000-0000BD030000}"/>
    <cellStyle name="_입찰표지 _교량별공사비_전체배치도(공사현장)_인천 부평 정천동 부평아울렛남측구역 주택재개발 정비사업-100310 건축지원" xfId="1006" xr:uid="{00000000-0005-0000-0000-0000BE030000}"/>
    <cellStyle name="_입찰표지 _교량별공사비_착수보고서2-2" xfId="1007" xr:uid="{00000000-0005-0000-0000-0000BF030000}"/>
    <cellStyle name="_입찰표지 _교량별공사비_착수보고서2-2_00_보고자료(1020)" xfId="1008" xr:uid="{00000000-0005-0000-0000-0000C0030000}"/>
    <cellStyle name="_입찰표지 _교량별공사비_착수보고서2-2_00_보고자료(1020)_인천 부평 정천동 부평아울렛남측구역 주택재개발 정비사업-100310 건축지원" xfId="1009" xr:uid="{00000000-0005-0000-0000-0000C1030000}"/>
    <cellStyle name="_입찰표지 _교량별공사비_착수보고서2-2_2004년하반기토목운영계획(0813)" xfId="1010" xr:uid="{00000000-0005-0000-0000-0000C2030000}"/>
    <cellStyle name="_입찰표지 _교량별공사비_착수보고서2-2_2004년하반기토목운영계획(0813)_00_보고자료(1020)" xfId="1011" xr:uid="{00000000-0005-0000-0000-0000C3030000}"/>
    <cellStyle name="_입찰표지 _교량별공사비_착수보고서2-2_2004년하반기토목운영계획(0813)_00_보고자료(1020)_인천 부평 정천동 부평아울렛남측구역 주택재개발 정비사업-100310 건축지원" xfId="1012" xr:uid="{00000000-0005-0000-0000-0000C4030000}"/>
    <cellStyle name="_입찰표지 _교량별공사비_착수보고서2-2_2004년하반기토목운영계획(0813)_인천 부평 정천동 부평아울렛남측구역 주택재개발 정비사업-100310 건축지원" xfId="1013" xr:uid="{00000000-0005-0000-0000-0000C5030000}"/>
    <cellStyle name="_입찰표지 _교량별공사비_착수보고서2-2_2004년하반기토목운영계획(0813)_전체배치도(공사현장)" xfId="1014" xr:uid="{00000000-0005-0000-0000-0000C6030000}"/>
    <cellStyle name="_입찰표지 _교량별공사비_착수보고서2-2_2004년하반기토목운영계획(0813)_전체배치도(공사현장)_인천 부평 정천동 부평아울렛남측구역 주택재개발 정비사업-100310 건축지원" xfId="1015" xr:uid="{00000000-0005-0000-0000-0000C7030000}"/>
    <cellStyle name="_입찰표지 _교량별공사비_착수보고서2-2_인천 부평 정천동 부평아울렛남측구역 주택재개발 정비사업-100310 건축지원" xfId="1016" xr:uid="{00000000-0005-0000-0000-0000C8030000}"/>
    <cellStyle name="_입찰표지 _교량별공사비_착수보고서2-2_전체배치도(공사현장)" xfId="1017" xr:uid="{00000000-0005-0000-0000-0000C9030000}"/>
    <cellStyle name="_입찰표지 _교량별공사비_착수보고서2-2_전체배치도(공사현장)_인천 부평 정천동 부평아울렛남측구역 주택재개발 정비사업-100310 건축지원" xfId="1018" xr:uid="{00000000-0005-0000-0000-0000CA030000}"/>
    <cellStyle name="_입찰표지 _교량별공사비_착수보고서2-2_착수보고서(본사)" xfId="1019" xr:uid="{00000000-0005-0000-0000-0000CB030000}"/>
    <cellStyle name="_입찰표지 _교량별공사비_착수보고서2-2_착수보고서(본사)_00_보고자료(1020)" xfId="1020" xr:uid="{00000000-0005-0000-0000-0000CC030000}"/>
    <cellStyle name="_입찰표지 _교량별공사비_착수보고서2-2_착수보고서(본사)_00_보고자료(1020)_인천 부평 정천동 부평아울렛남측구역 주택재개발 정비사업-100310 건축지원" xfId="1021" xr:uid="{00000000-0005-0000-0000-0000CD030000}"/>
    <cellStyle name="_입찰표지 _교량별공사비_착수보고서2-2_착수보고서(본사)_2004년하반기토목운영계획(0813)" xfId="1022" xr:uid="{00000000-0005-0000-0000-0000CE030000}"/>
    <cellStyle name="_입찰표지 _교량별공사비_착수보고서2-2_착수보고서(본사)_2004년하반기토목운영계획(0813)_00_보고자료(1020)" xfId="1023" xr:uid="{00000000-0005-0000-0000-0000CF030000}"/>
    <cellStyle name="_입찰표지 _교량별공사비_착수보고서2-2_착수보고서(본사)_2004년하반기토목운영계획(0813)_00_보고자료(1020)_인천 부평 정천동 부평아울렛남측구역 주택재개발 정비사업-100310 건축지원" xfId="1024" xr:uid="{00000000-0005-0000-0000-0000D0030000}"/>
    <cellStyle name="_입찰표지 _교량별공사비_착수보고서2-2_착수보고서(본사)_2004년하반기토목운영계획(0813)_인천 부평 정천동 부평아울렛남측구역 주택재개발 정비사업-100310 건축지원" xfId="1025" xr:uid="{00000000-0005-0000-0000-0000D1030000}"/>
    <cellStyle name="_입찰표지 _교량별공사비_착수보고서2-2_착수보고서(본사)_2004년하반기토목운영계획(0813)_전체배치도(공사현장)" xfId="1026" xr:uid="{00000000-0005-0000-0000-0000D2030000}"/>
    <cellStyle name="_입찰표지 _교량별공사비_착수보고서2-2_착수보고서(본사)_2004년하반기토목운영계획(0813)_전체배치도(공사현장)_인천 부평 정천동 부평아울렛남측구역 주택재개발 정비사업-100310 건축지원" xfId="1027" xr:uid="{00000000-0005-0000-0000-0000D3030000}"/>
    <cellStyle name="_입찰표지 _교량별공사비_착수보고서2-2_착수보고서(본사)_인천 부평 정천동 부평아울렛남측구역 주택재개발 정비사업-100310 건축지원" xfId="1028" xr:uid="{00000000-0005-0000-0000-0000D4030000}"/>
    <cellStyle name="_입찰표지 _교량별공사비_착수보고서2-2_착수보고서(본사)_전체배치도(공사현장)" xfId="1029" xr:uid="{00000000-0005-0000-0000-0000D5030000}"/>
    <cellStyle name="_입찰표지 _교량별공사비_착수보고서2-2_착수보고서(본사)_전체배치도(공사현장)_인천 부평 정천동 부평아울렛남측구역 주택재개발 정비사업-100310 건축지원" xfId="1030" xr:uid="{00000000-0005-0000-0000-0000D6030000}"/>
    <cellStyle name="_입찰표지 _교량별공사비_착수보고서2-2_착수보고서1" xfId="1031" xr:uid="{00000000-0005-0000-0000-0000D7030000}"/>
    <cellStyle name="_입찰표지 _교량별공사비_착수보고서2-2_착수보고서1_00_보고자료(1020)" xfId="1032" xr:uid="{00000000-0005-0000-0000-0000D8030000}"/>
    <cellStyle name="_입찰표지 _교량별공사비_착수보고서2-2_착수보고서1_00_보고자료(1020)_인천 부평 정천동 부평아울렛남측구역 주택재개발 정비사업-100310 건축지원" xfId="1033" xr:uid="{00000000-0005-0000-0000-0000D9030000}"/>
    <cellStyle name="_입찰표지 _교량별공사비_착수보고서2-2_착수보고서1_2004년하반기토목운영계획(0813)" xfId="1034" xr:uid="{00000000-0005-0000-0000-0000DA030000}"/>
    <cellStyle name="_입찰표지 _교량별공사비_착수보고서2-2_착수보고서1_2004년하반기토목운영계획(0813)_00_보고자료(1020)" xfId="1035" xr:uid="{00000000-0005-0000-0000-0000DB030000}"/>
    <cellStyle name="_입찰표지 _교량별공사비_착수보고서2-2_착수보고서1_2004년하반기토목운영계획(0813)_00_보고자료(1020)_인천 부평 정천동 부평아울렛남측구역 주택재개발 정비사업-100310 건축지원" xfId="1036" xr:uid="{00000000-0005-0000-0000-0000DC030000}"/>
    <cellStyle name="_입찰표지 _교량별공사비_착수보고서2-2_착수보고서1_2004년하반기토목운영계획(0813)_인천 부평 정천동 부평아울렛남측구역 주택재개발 정비사업-100310 건축지원" xfId="1037" xr:uid="{00000000-0005-0000-0000-0000DD030000}"/>
    <cellStyle name="_입찰표지 _교량별공사비_착수보고서2-2_착수보고서1_2004년하반기토목운영계획(0813)_전체배치도(공사현장)" xfId="1038" xr:uid="{00000000-0005-0000-0000-0000DE030000}"/>
    <cellStyle name="_입찰표지 _교량별공사비_착수보고서2-2_착수보고서1_2004년하반기토목운영계획(0813)_전체배치도(공사현장)_인천 부평 정천동 부평아울렛남측구역 주택재개발 정비사업-100310 건축지원" xfId="1039" xr:uid="{00000000-0005-0000-0000-0000DF030000}"/>
    <cellStyle name="_입찰표지 _교량별공사비_착수보고서2-2_착수보고서1_인천 부평 정천동 부평아울렛남측구역 주택재개발 정비사업-100310 건축지원" xfId="1040" xr:uid="{00000000-0005-0000-0000-0000E0030000}"/>
    <cellStyle name="_입찰표지 _교량별공사비_착수보고서2-2_착수보고서1_전체배치도(공사현장)" xfId="1041" xr:uid="{00000000-0005-0000-0000-0000E1030000}"/>
    <cellStyle name="_입찰표지 _교량별공사비_착수보고서2-2_착수보고서1_전체배치도(공사현장)_인천 부평 정천동 부평아울렛남측구역 주택재개발 정비사업-100310 건축지원" xfId="1042" xr:uid="{00000000-0005-0000-0000-0000E2030000}"/>
    <cellStyle name="_입찰표지 _교량별공사비_착수보고서2-2_평택공정표(2004-1)" xfId="1043" xr:uid="{00000000-0005-0000-0000-0000E3030000}"/>
    <cellStyle name="_입찰표지 _교량별공사비_착수보고서2-2_평택공정표(2004-1)_00_보고자료(1020)" xfId="1044" xr:uid="{00000000-0005-0000-0000-0000E4030000}"/>
    <cellStyle name="_입찰표지 _교량별공사비_착수보고서2-2_평택공정표(2004-1)_00_보고자료(1020)_인천 부평 정천동 부평아울렛남측구역 주택재개발 정비사업-100310 건축지원" xfId="1045" xr:uid="{00000000-0005-0000-0000-0000E5030000}"/>
    <cellStyle name="_입찰표지 _교량별공사비_착수보고서2-2_평택공정표(2004-1)_2004년하반기토목운영계획(0813)" xfId="1046" xr:uid="{00000000-0005-0000-0000-0000E6030000}"/>
    <cellStyle name="_입찰표지 _교량별공사비_착수보고서2-2_평택공정표(2004-1)_2004년하반기토목운영계획(0813)_00_보고자료(1020)" xfId="1047" xr:uid="{00000000-0005-0000-0000-0000E7030000}"/>
    <cellStyle name="_입찰표지 _교량별공사비_착수보고서2-2_평택공정표(2004-1)_2004년하반기토목운영계획(0813)_00_보고자료(1020)_인천 부평 정천동 부평아울렛남측구역 주택재개발 정비사업-100310 건축지원" xfId="1048" xr:uid="{00000000-0005-0000-0000-0000E8030000}"/>
    <cellStyle name="_입찰표지 _교량별공사비_착수보고서2-2_평택공정표(2004-1)_2004년하반기토목운영계획(0813)_인천 부평 정천동 부평아울렛남측구역 주택재개발 정비사업-100310 건축지원" xfId="1049" xr:uid="{00000000-0005-0000-0000-0000E9030000}"/>
    <cellStyle name="_입찰표지 _교량별공사비_착수보고서2-2_평택공정표(2004-1)_2004년하반기토목운영계획(0813)_전체배치도(공사현장)" xfId="1050" xr:uid="{00000000-0005-0000-0000-0000EA030000}"/>
    <cellStyle name="_입찰표지 _교량별공사비_착수보고서2-2_평택공정표(2004-1)_2004년하반기토목운영계획(0813)_전체배치도(공사현장)_인천 부평 정천동 부평아울렛남측구역 주택재개발 정비사업-100310 건축지원" xfId="1051" xr:uid="{00000000-0005-0000-0000-0000EB030000}"/>
    <cellStyle name="_입찰표지 _교량별공사비_착수보고서2-2_평택공정표(2004-1)_인천 부평 정천동 부평아울렛남측구역 주택재개발 정비사업-100310 건축지원" xfId="1052" xr:uid="{00000000-0005-0000-0000-0000EC030000}"/>
    <cellStyle name="_입찰표지 _교량별공사비_착수보고서2-2_평택공정표(2004-1)_전체배치도(공사현장)" xfId="1053" xr:uid="{00000000-0005-0000-0000-0000ED030000}"/>
    <cellStyle name="_입찰표지 _교량별공사비_착수보고서2-2_평택공정표(2004-1)_전체배치도(공사현장)_인천 부평 정천동 부평아울렛남측구역 주택재개발 정비사업-100310 건축지원" xfId="1054" xr:uid="{00000000-0005-0000-0000-0000EE030000}"/>
    <cellStyle name="_입찰표지 _기장하수실행1" xfId="1055" xr:uid="{00000000-0005-0000-0000-0000EF030000}"/>
    <cellStyle name="_입찰표지 _기장하수실행1_번암견적의뢰(협력)" xfId="1056" xr:uid="{00000000-0005-0000-0000-0000F0030000}"/>
    <cellStyle name="_입찰표지 _대안내역,실행" xfId="1057" xr:uid="{00000000-0005-0000-0000-0000F1030000}"/>
    <cellStyle name="_입찰표지 _대안내역,실행_00_보고자료(1020)" xfId="1058" xr:uid="{00000000-0005-0000-0000-0000F2030000}"/>
    <cellStyle name="_입찰표지 _대안내역,실행_00_보고자료(1020)_인천 부평 정천동 부평아울렛남측구역 주택재개발 정비사업-100310 건축지원" xfId="1059" xr:uid="{00000000-0005-0000-0000-0000F3030000}"/>
    <cellStyle name="_입찰표지 _대안내역,실행_2004년하반기토목운영계획(0813)" xfId="1060" xr:uid="{00000000-0005-0000-0000-0000F4030000}"/>
    <cellStyle name="_입찰표지 _대안내역,실행_2004년하반기토목운영계획(0813)_00_보고자료(1020)" xfId="1061" xr:uid="{00000000-0005-0000-0000-0000F5030000}"/>
    <cellStyle name="_입찰표지 _대안내역,실행_2004년하반기토목운영계획(0813)_00_보고자료(1020)_인천 부평 정천동 부평아울렛남측구역 주택재개발 정비사업-100310 건축지원" xfId="1062" xr:uid="{00000000-0005-0000-0000-0000F6030000}"/>
    <cellStyle name="_입찰표지 _대안내역,실행_2004년하반기토목운영계획(0813)_인천 부평 정천동 부평아울렛남측구역 주택재개발 정비사업-100310 건축지원" xfId="1063" xr:uid="{00000000-0005-0000-0000-0000F7030000}"/>
    <cellStyle name="_입찰표지 _대안내역,실행_2004년하반기토목운영계획(0813)_전체배치도(공사현장)" xfId="1064" xr:uid="{00000000-0005-0000-0000-0000F8030000}"/>
    <cellStyle name="_입찰표지 _대안내역,실행_2004년하반기토목운영계획(0813)_전체배치도(공사현장)_인천 부평 정천동 부평아울렛남측구역 주택재개발 정비사업-100310 건축지원" xfId="1065" xr:uid="{00000000-0005-0000-0000-0000F9030000}"/>
    <cellStyle name="_입찰표지 _대안내역,실행_인천 부평 정천동 부평아울렛남측구역 주택재개발 정비사업-100310 건축지원" xfId="1066" xr:uid="{00000000-0005-0000-0000-0000FA030000}"/>
    <cellStyle name="_입찰표지 _대안내역,실행_전체배치도(공사현장)" xfId="1067" xr:uid="{00000000-0005-0000-0000-0000FB030000}"/>
    <cellStyle name="_입찰표지 _대안내역,실행_전체배치도(공사현장)_인천 부평 정천동 부평아울렛남측구역 주택재개발 정비사업-100310 건축지원" xfId="1068" xr:uid="{00000000-0005-0000-0000-0000FC030000}"/>
    <cellStyle name="_입찰표지 _대안내역,실행_착수보고서2-2" xfId="1069" xr:uid="{00000000-0005-0000-0000-0000FD030000}"/>
    <cellStyle name="_입찰표지 _대안내역,실행_착수보고서2-2_00_보고자료(1020)" xfId="1070" xr:uid="{00000000-0005-0000-0000-0000FE030000}"/>
    <cellStyle name="_입찰표지 _대안내역,실행_착수보고서2-2_00_보고자료(1020)_인천 부평 정천동 부평아울렛남측구역 주택재개발 정비사업-100310 건축지원" xfId="1071" xr:uid="{00000000-0005-0000-0000-0000FF030000}"/>
    <cellStyle name="_입찰표지 _대안내역,실행_착수보고서2-2_2004년하반기토목운영계획(0813)" xfId="1072" xr:uid="{00000000-0005-0000-0000-000000040000}"/>
    <cellStyle name="_입찰표지 _대안내역,실행_착수보고서2-2_2004년하반기토목운영계획(0813)_00_보고자료(1020)" xfId="1073" xr:uid="{00000000-0005-0000-0000-000001040000}"/>
    <cellStyle name="_입찰표지 _대안내역,실행_착수보고서2-2_2004년하반기토목운영계획(0813)_00_보고자료(1020)_인천 부평 정천동 부평아울렛남측구역 주택재개발 정비사업-100310 건축지원" xfId="1074" xr:uid="{00000000-0005-0000-0000-000002040000}"/>
    <cellStyle name="_입찰표지 _대안내역,실행_착수보고서2-2_2004년하반기토목운영계획(0813)_인천 부평 정천동 부평아울렛남측구역 주택재개발 정비사업-100310 건축지원" xfId="1075" xr:uid="{00000000-0005-0000-0000-000003040000}"/>
    <cellStyle name="_입찰표지 _대안내역,실행_착수보고서2-2_2004년하반기토목운영계획(0813)_전체배치도(공사현장)" xfId="1076" xr:uid="{00000000-0005-0000-0000-000004040000}"/>
    <cellStyle name="_입찰표지 _대안내역,실행_착수보고서2-2_2004년하반기토목운영계획(0813)_전체배치도(공사현장)_인천 부평 정천동 부평아울렛남측구역 주택재개발 정비사업-100310 건축지원" xfId="1077" xr:uid="{00000000-0005-0000-0000-000005040000}"/>
    <cellStyle name="_입찰표지 _대안내역,실행_착수보고서2-2_인천 부평 정천동 부평아울렛남측구역 주택재개발 정비사업-100310 건축지원" xfId="1078" xr:uid="{00000000-0005-0000-0000-000006040000}"/>
    <cellStyle name="_입찰표지 _대안내역,실행_착수보고서2-2_전체배치도(공사현장)" xfId="1079" xr:uid="{00000000-0005-0000-0000-000007040000}"/>
    <cellStyle name="_입찰표지 _대안내역,실행_착수보고서2-2_전체배치도(공사현장)_인천 부평 정천동 부평아울렛남측구역 주택재개발 정비사업-100310 건축지원" xfId="1080" xr:uid="{00000000-0005-0000-0000-000008040000}"/>
    <cellStyle name="_입찰표지 _대안내역,실행_착수보고서2-2_착수보고서(본사)" xfId="1081" xr:uid="{00000000-0005-0000-0000-000009040000}"/>
    <cellStyle name="_입찰표지 _대안내역,실행_착수보고서2-2_착수보고서(본사)_00_보고자료(1020)" xfId="1082" xr:uid="{00000000-0005-0000-0000-00000A040000}"/>
    <cellStyle name="_입찰표지 _대안내역,실행_착수보고서2-2_착수보고서(본사)_00_보고자료(1020)_인천 부평 정천동 부평아울렛남측구역 주택재개발 정비사업-100310 건축지원" xfId="1083" xr:uid="{00000000-0005-0000-0000-00000B040000}"/>
    <cellStyle name="_입찰표지 _대안내역,실행_착수보고서2-2_착수보고서(본사)_2004년하반기토목운영계획(0813)" xfId="1084" xr:uid="{00000000-0005-0000-0000-00000C040000}"/>
    <cellStyle name="_입찰표지 _대안내역,실행_착수보고서2-2_착수보고서(본사)_2004년하반기토목운영계획(0813)_00_보고자료(1020)" xfId="1085" xr:uid="{00000000-0005-0000-0000-00000D040000}"/>
    <cellStyle name="_입찰표지 _대안내역,실행_착수보고서2-2_착수보고서(본사)_2004년하반기토목운영계획(0813)_00_보고자료(1020)_인천 부평 정천동 부평아울렛남측구역 주택재개발 정비사업-100310 건축지원" xfId="1086" xr:uid="{00000000-0005-0000-0000-00000E040000}"/>
    <cellStyle name="_입찰표지 _대안내역,실행_착수보고서2-2_착수보고서(본사)_2004년하반기토목운영계획(0813)_인천 부평 정천동 부평아울렛남측구역 주택재개발 정비사업-100310 건축지원" xfId="1087" xr:uid="{00000000-0005-0000-0000-00000F040000}"/>
    <cellStyle name="_입찰표지 _대안내역,실행_착수보고서2-2_착수보고서(본사)_2004년하반기토목운영계획(0813)_전체배치도(공사현장)" xfId="1088" xr:uid="{00000000-0005-0000-0000-000010040000}"/>
    <cellStyle name="_입찰표지 _대안내역,실행_착수보고서2-2_착수보고서(본사)_2004년하반기토목운영계획(0813)_전체배치도(공사현장)_인천 부평 정천동 부평아울렛남측구역 주택재개발 정비사업-100310 건축지원" xfId="1089" xr:uid="{00000000-0005-0000-0000-000011040000}"/>
    <cellStyle name="_입찰표지 _대안내역,실행_착수보고서2-2_착수보고서(본사)_인천 부평 정천동 부평아울렛남측구역 주택재개발 정비사업-100310 건축지원" xfId="1090" xr:uid="{00000000-0005-0000-0000-000012040000}"/>
    <cellStyle name="_입찰표지 _대안내역,실행_착수보고서2-2_착수보고서(본사)_전체배치도(공사현장)" xfId="1091" xr:uid="{00000000-0005-0000-0000-000013040000}"/>
    <cellStyle name="_입찰표지 _대안내역,실행_착수보고서2-2_착수보고서(본사)_전체배치도(공사현장)_인천 부평 정천동 부평아울렛남측구역 주택재개발 정비사업-100310 건축지원" xfId="1092" xr:uid="{00000000-0005-0000-0000-000014040000}"/>
    <cellStyle name="_입찰표지 _대안내역,실행_착수보고서2-2_착수보고서1" xfId="1093" xr:uid="{00000000-0005-0000-0000-000015040000}"/>
    <cellStyle name="_입찰표지 _대안내역,실행_착수보고서2-2_착수보고서1_00_보고자료(1020)" xfId="1094" xr:uid="{00000000-0005-0000-0000-000016040000}"/>
    <cellStyle name="_입찰표지 _대안내역,실행_착수보고서2-2_착수보고서1_00_보고자료(1020)_인천 부평 정천동 부평아울렛남측구역 주택재개발 정비사업-100310 건축지원" xfId="1095" xr:uid="{00000000-0005-0000-0000-000017040000}"/>
    <cellStyle name="_입찰표지 _대안내역,실행_착수보고서2-2_착수보고서1_2004년하반기토목운영계획(0813)" xfId="1096" xr:uid="{00000000-0005-0000-0000-000018040000}"/>
    <cellStyle name="_입찰표지 _대안내역,실행_착수보고서2-2_착수보고서1_2004년하반기토목운영계획(0813)_00_보고자료(1020)" xfId="1097" xr:uid="{00000000-0005-0000-0000-000019040000}"/>
    <cellStyle name="_입찰표지 _대안내역,실행_착수보고서2-2_착수보고서1_2004년하반기토목운영계획(0813)_00_보고자료(1020)_인천 부평 정천동 부평아울렛남측구역 주택재개발 정비사업-100310 건축지원" xfId="1098" xr:uid="{00000000-0005-0000-0000-00001A040000}"/>
    <cellStyle name="_입찰표지 _대안내역,실행_착수보고서2-2_착수보고서1_2004년하반기토목운영계획(0813)_인천 부평 정천동 부평아울렛남측구역 주택재개발 정비사업-100310 건축지원" xfId="1099" xr:uid="{00000000-0005-0000-0000-00001B040000}"/>
    <cellStyle name="_입찰표지 _대안내역,실행_착수보고서2-2_착수보고서1_2004년하반기토목운영계획(0813)_전체배치도(공사현장)" xfId="1100" xr:uid="{00000000-0005-0000-0000-00001C040000}"/>
    <cellStyle name="_입찰표지 _대안내역,실행_착수보고서2-2_착수보고서1_2004년하반기토목운영계획(0813)_전체배치도(공사현장)_인천 부평 정천동 부평아울렛남측구역 주택재개발 정비사업-100310 건축지원" xfId="1101" xr:uid="{00000000-0005-0000-0000-00001D040000}"/>
    <cellStyle name="_입찰표지 _대안내역,실행_착수보고서2-2_착수보고서1_인천 부평 정천동 부평아울렛남측구역 주택재개발 정비사업-100310 건축지원" xfId="1102" xr:uid="{00000000-0005-0000-0000-00001E040000}"/>
    <cellStyle name="_입찰표지 _대안내역,실행_착수보고서2-2_착수보고서1_전체배치도(공사현장)" xfId="1103" xr:uid="{00000000-0005-0000-0000-00001F040000}"/>
    <cellStyle name="_입찰표지 _대안내역,실행_착수보고서2-2_착수보고서1_전체배치도(공사현장)_인천 부평 정천동 부평아울렛남측구역 주택재개발 정비사업-100310 건축지원" xfId="1104" xr:uid="{00000000-0005-0000-0000-000020040000}"/>
    <cellStyle name="_입찰표지 _대안내역,실행_착수보고서2-2_평택공정표(2004-1)" xfId="1105" xr:uid="{00000000-0005-0000-0000-000021040000}"/>
    <cellStyle name="_입찰표지 _대안내역,실행_착수보고서2-2_평택공정표(2004-1)_00_보고자료(1020)" xfId="1106" xr:uid="{00000000-0005-0000-0000-000022040000}"/>
    <cellStyle name="_입찰표지 _대안내역,실행_착수보고서2-2_평택공정표(2004-1)_00_보고자료(1020)_인천 부평 정천동 부평아울렛남측구역 주택재개발 정비사업-100310 건축지원" xfId="1107" xr:uid="{00000000-0005-0000-0000-000023040000}"/>
    <cellStyle name="_입찰표지 _대안내역,실행_착수보고서2-2_평택공정표(2004-1)_2004년하반기토목운영계획(0813)" xfId="1108" xr:uid="{00000000-0005-0000-0000-000024040000}"/>
    <cellStyle name="_입찰표지 _대안내역,실행_착수보고서2-2_평택공정표(2004-1)_2004년하반기토목운영계획(0813)_00_보고자료(1020)" xfId="1109" xr:uid="{00000000-0005-0000-0000-000025040000}"/>
    <cellStyle name="_입찰표지 _대안내역,실행_착수보고서2-2_평택공정표(2004-1)_2004년하반기토목운영계획(0813)_00_보고자료(1020)_인천 부평 정천동 부평아울렛남측구역 주택재개발 정비사업-100310 건축지원" xfId="1110" xr:uid="{00000000-0005-0000-0000-000026040000}"/>
    <cellStyle name="_입찰표지 _대안내역,실행_착수보고서2-2_평택공정표(2004-1)_2004년하반기토목운영계획(0813)_인천 부평 정천동 부평아울렛남측구역 주택재개발 정비사업-100310 건축지원" xfId="1111" xr:uid="{00000000-0005-0000-0000-000027040000}"/>
    <cellStyle name="_입찰표지 _대안내역,실행_착수보고서2-2_평택공정표(2004-1)_2004년하반기토목운영계획(0813)_전체배치도(공사현장)" xfId="1112" xr:uid="{00000000-0005-0000-0000-000028040000}"/>
    <cellStyle name="_입찰표지 _대안내역,실행_착수보고서2-2_평택공정표(2004-1)_2004년하반기토목운영계획(0813)_전체배치도(공사현장)_인천 부평 정천동 부평아울렛남측구역 주택재개발 정비사업-100310 건축지원" xfId="1113" xr:uid="{00000000-0005-0000-0000-000029040000}"/>
    <cellStyle name="_입찰표지 _대안내역,실행_착수보고서2-2_평택공정표(2004-1)_인천 부평 정천동 부평아울렛남측구역 주택재개발 정비사업-100310 건축지원" xfId="1114" xr:uid="{00000000-0005-0000-0000-00002A040000}"/>
    <cellStyle name="_입찰표지 _대안내역,실행_착수보고서2-2_평택공정표(2004-1)_전체배치도(공사현장)" xfId="1115" xr:uid="{00000000-0005-0000-0000-00002B040000}"/>
    <cellStyle name="_입찰표지 _대안내역,실행_착수보고서2-2_평택공정표(2004-1)_전체배치도(공사현장)_인천 부평 정천동 부평아울렛남측구역 주택재개발 정비사업-100310 건축지원" xfId="1116" xr:uid="{00000000-0005-0000-0000-00002C040000}"/>
    <cellStyle name="_입찰표지 _무안-광주2공구(협력)수정" xfId="1117" xr:uid="{00000000-0005-0000-0000-00002D040000}"/>
    <cellStyle name="_입찰표지 _번암견적의뢰(협력)" xfId="1118" xr:uid="{00000000-0005-0000-0000-00002E040000}"/>
    <cellStyle name="_입찰표지 _설계,실행,도급" xfId="1119" xr:uid="{00000000-0005-0000-0000-00002F040000}"/>
    <cellStyle name="_입찰표지 _설계,실행,도급_00_보고자료(1020)" xfId="1120" xr:uid="{00000000-0005-0000-0000-000030040000}"/>
    <cellStyle name="_입찰표지 _설계,실행,도급_00_보고자료(1020)_인천 부평 정천동 부평아울렛남측구역 주택재개발 정비사업-100310 건축지원" xfId="1121" xr:uid="{00000000-0005-0000-0000-000031040000}"/>
    <cellStyle name="_입찰표지 _설계,실행,도급_2004년하반기토목운영계획(0813)" xfId="1122" xr:uid="{00000000-0005-0000-0000-000032040000}"/>
    <cellStyle name="_입찰표지 _설계,실행,도급_2004년하반기토목운영계획(0813)_00_보고자료(1020)" xfId="1123" xr:uid="{00000000-0005-0000-0000-000033040000}"/>
    <cellStyle name="_입찰표지 _설계,실행,도급_2004년하반기토목운영계획(0813)_00_보고자료(1020)_인천 부평 정천동 부평아울렛남측구역 주택재개발 정비사업-100310 건축지원" xfId="1124" xr:uid="{00000000-0005-0000-0000-000034040000}"/>
    <cellStyle name="_입찰표지 _설계,실행,도급_2004년하반기토목운영계획(0813)_인천 부평 정천동 부평아울렛남측구역 주택재개발 정비사업-100310 건축지원" xfId="1125" xr:uid="{00000000-0005-0000-0000-000035040000}"/>
    <cellStyle name="_입찰표지 _설계,실행,도급_2004년하반기토목운영계획(0813)_전체배치도(공사현장)" xfId="1126" xr:uid="{00000000-0005-0000-0000-000036040000}"/>
    <cellStyle name="_입찰표지 _설계,실행,도급_2004년하반기토목운영계획(0813)_전체배치도(공사현장)_인천 부평 정천동 부평아울렛남측구역 주택재개발 정비사업-100310 건축지원" xfId="1127" xr:uid="{00000000-0005-0000-0000-000037040000}"/>
    <cellStyle name="_입찰표지 _설계,실행,도급_인천 부평 정천동 부평아울렛남측구역 주택재개발 정비사업-100310 건축지원" xfId="1128" xr:uid="{00000000-0005-0000-0000-000038040000}"/>
    <cellStyle name="_입찰표지 _설계,실행,도급_전체배치도(공사현장)" xfId="1129" xr:uid="{00000000-0005-0000-0000-000039040000}"/>
    <cellStyle name="_입찰표지 _설계,실행,도급_전체배치도(공사현장)_인천 부평 정천동 부평아울렛남측구역 주택재개발 정비사업-100310 건축지원" xfId="1130" xr:uid="{00000000-0005-0000-0000-00003A040000}"/>
    <cellStyle name="_입찰표지 _설계,실행,도급_착수보고서2-2" xfId="1131" xr:uid="{00000000-0005-0000-0000-00003B040000}"/>
    <cellStyle name="_입찰표지 _설계,실행,도급_착수보고서2-2_00_보고자료(1020)" xfId="1132" xr:uid="{00000000-0005-0000-0000-00003C040000}"/>
    <cellStyle name="_입찰표지 _설계,실행,도급_착수보고서2-2_00_보고자료(1020)_인천 부평 정천동 부평아울렛남측구역 주택재개발 정비사업-100310 건축지원" xfId="1133" xr:uid="{00000000-0005-0000-0000-00003D040000}"/>
    <cellStyle name="_입찰표지 _설계,실행,도급_착수보고서2-2_2004년하반기토목운영계획(0813)" xfId="1134" xr:uid="{00000000-0005-0000-0000-00003E040000}"/>
    <cellStyle name="_입찰표지 _설계,실행,도급_착수보고서2-2_2004년하반기토목운영계획(0813)_00_보고자료(1020)" xfId="1135" xr:uid="{00000000-0005-0000-0000-00003F040000}"/>
    <cellStyle name="_입찰표지 _설계,실행,도급_착수보고서2-2_2004년하반기토목운영계획(0813)_00_보고자료(1020)_인천 부평 정천동 부평아울렛남측구역 주택재개발 정비사업-100310 건축지원" xfId="1136" xr:uid="{00000000-0005-0000-0000-000040040000}"/>
    <cellStyle name="_입찰표지 _설계,실행,도급_착수보고서2-2_2004년하반기토목운영계획(0813)_인천 부평 정천동 부평아울렛남측구역 주택재개발 정비사업-100310 건축지원" xfId="1137" xr:uid="{00000000-0005-0000-0000-000041040000}"/>
    <cellStyle name="_입찰표지 _설계,실행,도급_착수보고서2-2_2004년하반기토목운영계획(0813)_전체배치도(공사현장)" xfId="1138" xr:uid="{00000000-0005-0000-0000-000042040000}"/>
    <cellStyle name="_입찰표지 _설계,실행,도급_착수보고서2-2_2004년하반기토목운영계획(0813)_전체배치도(공사현장)_인천 부평 정천동 부평아울렛남측구역 주택재개발 정비사업-100310 건축지원" xfId="1139" xr:uid="{00000000-0005-0000-0000-000043040000}"/>
    <cellStyle name="_입찰표지 _설계,실행,도급_착수보고서2-2_인천 부평 정천동 부평아울렛남측구역 주택재개발 정비사업-100310 건축지원" xfId="1140" xr:uid="{00000000-0005-0000-0000-000044040000}"/>
    <cellStyle name="_입찰표지 _설계,실행,도급_착수보고서2-2_전체배치도(공사현장)" xfId="1141" xr:uid="{00000000-0005-0000-0000-000045040000}"/>
    <cellStyle name="_입찰표지 _설계,실행,도급_착수보고서2-2_전체배치도(공사현장)_인천 부평 정천동 부평아울렛남측구역 주택재개발 정비사업-100310 건축지원" xfId="1142" xr:uid="{00000000-0005-0000-0000-000046040000}"/>
    <cellStyle name="_입찰표지 _설계,실행,도급_착수보고서2-2_착수보고서(본사)" xfId="1143" xr:uid="{00000000-0005-0000-0000-000047040000}"/>
    <cellStyle name="_입찰표지 _설계,실행,도급_착수보고서2-2_착수보고서(본사)_00_보고자료(1020)" xfId="1144" xr:uid="{00000000-0005-0000-0000-000048040000}"/>
    <cellStyle name="_입찰표지 _설계,실행,도급_착수보고서2-2_착수보고서(본사)_00_보고자료(1020)_인천 부평 정천동 부평아울렛남측구역 주택재개발 정비사업-100310 건축지원" xfId="1145" xr:uid="{00000000-0005-0000-0000-000049040000}"/>
    <cellStyle name="_입찰표지 _설계,실행,도급_착수보고서2-2_착수보고서(본사)_2004년하반기토목운영계획(0813)" xfId="1146" xr:uid="{00000000-0005-0000-0000-00004A040000}"/>
    <cellStyle name="_입찰표지 _설계,실행,도급_착수보고서2-2_착수보고서(본사)_2004년하반기토목운영계획(0813)_00_보고자료(1020)" xfId="1147" xr:uid="{00000000-0005-0000-0000-00004B040000}"/>
    <cellStyle name="_입찰표지 _설계,실행,도급_착수보고서2-2_착수보고서(본사)_2004년하반기토목운영계획(0813)_00_보고자료(1020)_인천 부평 정천동 부평아울렛남측구역 주택재개발 정비사업-100310 건축지원" xfId="1148" xr:uid="{00000000-0005-0000-0000-00004C040000}"/>
    <cellStyle name="_입찰표지 _설계,실행,도급_착수보고서2-2_착수보고서(본사)_2004년하반기토목운영계획(0813)_인천 부평 정천동 부평아울렛남측구역 주택재개발 정비사업-100310 건축지원" xfId="1149" xr:uid="{00000000-0005-0000-0000-00004D040000}"/>
    <cellStyle name="_입찰표지 _설계,실행,도급_착수보고서2-2_착수보고서(본사)_2004년하반기토목운영계획(0813)_전체배치도(공사현장)" xfId="1150" xr:uid="{00000000-0005-0000-0000-00004E040000}"/>
    <cellStyle name="_입찰표지 _설계,실행,도급_착수보고서2-2_착수보고서(본사)_2004년하반기토목운영계획(0813)_전체배치도(공사현장)_인천 부평 정천동 부평아울렛남측구역 주택재개발 정비사업-100310 건축지원" xfId="1151" xr:uid="{00000000-0005-0000-0000-00004F040000}"/>
    <cellStyle name="_입찰표지 _설계,실행,도급_착수보고서2-2_착수보고서(본사)_인천 부평 정천동 부평아울렛남측구역 주택재개발 정비사업-100310 건축지원" xfId="1152" xr:uid="{00000000-0005-0000-0000-000050040000}"/>
    <cellStyle name="_입찰표지 _설계,실행,도급_착수보고서2-2_착수보고서(본사)_전체배치도(공사현장)" xfId="1153" xr:uid="{00000000-0005-0000-0000-000051040000}"/>
    <cellStyle name="_입찰표지 _설계,실행,도급_착수보고서2-2_착수보고서(본사)_전체배치도(공사현장)_인천 부평 정천동 부평아울렛남측구역 주택재개발 정비사업-100310 건축지원" xfId="1154" xr:uid="{00000000-0005-0000-0000-000052040000}"/>
    <cellStyle name="_입찰표지 _설계,실행,도급_착수보고서2-2_착수보고서1" xfId="1155" xr:uid="{00000000-0005-0000-0000-000053040000}"/>
    <cellStyle name="_입찰표지 _설계,실행,도급_착수보고서2-2_착수보고서1_00_보고자료(1020)" xfId="1156" xr:uid="{00000000-0005-0000-0000-000054040000}"/>
    <cellStyle name="_입찰표지 _설계,실행,도급_착수보고서2-2_착수보고서1_00_보고자료(1020)_인천 부평 정천동 부평아울렛남측구역 주택재개발 정비사업-100310 건축지원" xfId="1157" xr:uid="{00000000-0005-0000-0000-000055040000}"/>
    <cellStyle name="_입찰표지 _설계,실행,도급_착수보고서2-2_착수보고서1_2004년하반기토목운영계획(0813)" xfId="1158" xr:uid="{00000000-0005-0000-0000-000056040000}"/>
    <cellStyle name="_입찰표지 _설계,실행,도급_착수보고서2-2_착수보고서1_2004년하반기토목운영계획(0813)_00_보고자료(1020)" xfId="1159" xr:uid="{00000000-0005-0000-0000-000057040000}"/>
    <cellStyle name="_입찰표지 _설계,실행,도급_착수보고서2-2_착수보고서1_2004년하반기토목운영계획(0813)_00_보고자료(1020)_인천 부평 정천동 부평아울렛남측구역 주택재개발 정비사업-100310 건축지원" xfId="1160" xr:uid="{00000000-0005-0000-0000-000058040000}"/>
    <cellStyle name="_입찰표지 _설계,실행,도급_착수보고서2-2_착수보고서1_2004년하반기토목운영계획(0813)_인천 부평 정천동 부평아울렛남측구역 주택재개발 정비사업-100310 건축지원" xfId="1161" xr:uid="{00000000-0005-0000-0000-000059040000}"/>
    <cellStyle name="_입찰표지 _설계,실행,도급_착수보고서2-2_착수보고서1_2004년하반기토목운영계획(0813)_전체배치도(공사현장)" xfId="1162" xr:uid="{00000000-0005-0000-0000-00005A040000}"/>
    <cellStyle name="_입찰표지 _설계,실행,도급_착수보고서2-2_착수보고서1_2004년하반기토목운영계획(0813)_전체배치도(공사현장)_인천 부평 정천동 부평아울렛남측구역 주택재개발 정비사업-100310 건축지원" xfId="1163" xr:uid="{00000000-0005-0000-0000-00005B040000}"/>
    <cellStyle name="_입찰표지 _설계,실행,도급_착수보고서2-2_착수보고서1_인천 부평 정천동 부평아울렛남측구역 주택재개발 정비사업-100310 건축지원" xfId="1164" xr:uid="{00000000-0005-0000-0000-00005C040000}"/>
    <cellStyle name="_입찰표지 _설계,실행,도급_착수보고서2-2_착수보고서1_전체배치도(공사현장)" xfId="1165" xr:uid="{00000000-0005-0000-0000-00005D040000}"/>
    <cellStyle name="_입찰표지 _설계,실행,도급_착수보고서2-2_착수보고서1_전체배치도(공사현장)_인천 부평 정천동 부평아울렛남측구역 주택재개발 정비사업-100310 건축지원" xfId="1166" xr:uid="{00000000-0005-0000-0000-00005E040000}"/>
    <cellStyle name="_입찰표지 _설계,실행,도급_착수보고서2-2_평택공정표(2004-1)" xfId="1167" xr:uid="{00000000-0005-0000-0000-00005F040000}"/>
    <cellStyle name="_입찰표지 _설계,실행,도급_착수보고서2-2_평택공정표(2004-1)_00_보고자료(1020)" xfId="1168" xr:uid="{00000000-0005-0000-0000-000060040000}"/>
    <cellStyle name="_입찰표지 _설계,실행,도급_착수보고서2-2_평택공정표(2004-1)_00_보고자료(1020)_인천 부평 정천동 부평아울렛남측구역 주택재개발 정비사업-100310 건축지원" xfId="1169" xr:uid="{00000000-0005-0000-0000-000061040000}"/>
    <cellStyle name="_입찰표지 _설계,실행,도급_착수보고서2-2_평택공정표(2004-1)_2004년하반기토목운영계획(0813)" xfId="1170" xr:uid="{00000000-0005-0000-0000-000062040000}"/>
    <cellStyle name="_입찰표지 _설계,실행,도급_착수보고서2-2_평택공정표(2004-1)_2004년하반기토목운영계획(0813)_00_보고자료(1020)" xfId="1171" xr:uid="{00000000-0005-0000-0000-000063040000}"/>
    <cellStyle name="_입찰표지 _설계,실행,도급_착수보고서2-2_평택공정표(2004-1)_2004년하반기토목운영계획(0813)_00_보고자료(1020)_인천 부평 정천동 부평아울렛남측구역 주택재개발 정비사업-100310 건축지원" xfId="1172" xr:uid="{00000000-0005-0000-0000-000064040000}"/>
    <cellStyle name="_입찰표지 _설계,실행,도급_착수보고서2-2_평택공정표(2004-1)_2004년하반기토목운영계획(0813)_인천 부평 정천동 부평아울렛남측구역 주택재개발 정비사업-100310 건축지원" xfId="1173" xr:uid="{00000000-0005-0000-0000-000065040000}"/>
    <cellStyle name="_입찰표지 _설계,실행,도급_착수보고서2-2_평택공정표(2004-1)_2004년하반기토목운영계획(0813)_전체배치도(공사현장)" xfId="1174" xr:uid="{00000000-0005-0000-0000-000066040000}"/>
    <cellStyle name="_입찰표지 _설계,실행,도급_착수보고서2-2_평택공정표(2004-1)_2004년하반기토목운영계획(0813)_전체배치도(공사현장)_인천 부평 정천동 부평아울렛남측구역 주택재개발 정비사업-100310 건축지원" xfId="1175" xr:uid="{00000000-0005-0000-0000-000067040000}"/>
    <cellStyle name="_입찰표지 _설계,실행,도급_착수보고서2-2_평택공정표(2004-1)_인천 부평 정천동 부평아울렛남측구역 주택재개발 정비사업-100310 건축지원" xfId="1176" xr:uid="{00000000-0005-0000-0000-000068040000}"/>
    <cellStyle name="_입찰표지 _설계,실행,도급_착수보고서2-2_평택공정표(2004-1)_전체배치도(공사현장)" xfId="1177" xr:uid="{00000000-0005-0000-0000-000069040000}"/>
    <cellStyle name="_입찰표지 _설계,실행,도급_착수보고서2-2_평택공정표(2004-1)_전체배치도(공사현장)_인천 부평 정천동 부평아울렛남측구역 주택재개발 정비사업-100310 건축지원" xfId="1178" xr:uid="{00000000-0005-0000-0000-00006A040000}"/>
    <cellStyle name="_입찰표지 _송학실행안" xfId="1179" xr:uid="{00000000-0005-0000-0000-00006B040000}"/>
    <cellStyle name="_입찰표지 _송학실행안_번암견적의뢰(협력)" xfId="1180" xr:uid="{00000000-0005-0000-0000-00006C040000}"/>
    <cellStyle name="_입찰표지 _송학하수투찰" xfId="1181" xr:uid="{00000000-0005-0000-0000-00006D040000}"/>
    <cellStyle name="_입찰표지 _송학하수투찰_번암견적의뢰(협력)" xfId="1182" xr:uid="{00000000-0005-0000-0000-00006E040000}"/>
    <cellStyle name="_입찰표지 _송학하수품의(설계넣고)" xfId="1183" xr:uid="{00000000-0005-0000-0000-00006F040000}"/>
    <cellStyle name="_입찰표지 _송학하수품의(설계넣고)_무안-광주2공구(협력)수정" xfId="1184" xr:uid="{00000000-0005-0000-0000-000070040000}"/>
    <cellStyle name="_입찰표지 _송학하수품의(설계넣고)_번암견적의뢰(협력)" xfId="1185" xr:uid="{00000000-0005-0000-0000-000071040000}"/>
    <cellStyle name="_입찰표지 _송학하수품의(설계넣고)_적상무주IC도로(1공구)" xfId="1186" xr:uid="{00000000-0005-0000-0000-000072040000}"/>
    <cellStyle name="_입찰표지 _인천 부평 정천동 부평아울렛남측구역 주택재개발 정비사업-100310 건축지원" xfId="1187" xr:uid="{00000000-0005-0000-0000-000073040000}"/>
    <cellStyle name="_입찰표지 _적상무주IC도로(1공구)" xfId="1188" xr:uid="{00000000-0005-0000-0000-000074040000}"/>
    <cellStyle name="_입찰표지 _전체배치도(공사현장)" xfId="1189" xr:uid="{00000000-0005-0000-0000-000075040000}"/>
    <cellStyle name="_입찰표지 _전체배치도(공사현장)_인천 부평 정천동 부평아울렛남측구역 주택재개발 정비사업-100310 건축지원" xfId="1190" xr:uid="{00000000-0005-0000-0000-000076040000}"/>
    <cellStyle name="_입찰표지 _착수보고서2-2" xfId="1191" xr:uid="{00000000-0005-0000-0000-000077040000}"/>
    <cellStyle name="_입찰표지 _착수보고서2-2_00_보고자료(1020)" xfId="1192" xr:uid="{00000000-0005-0000-0000-000078040000}"/>
    <cellStyle name="_입찰표지 _착수보고서2-2_00_보고자료(1020)_인천 부평 정천동 부평아울렛남측구역 주택재개발 정비사업-100310 건축지원" xfId="1193" xr:uid="{00000000-0005-0000-0000-000079040000}"/>
    <cellStyle name="_입찰표지 _착수보고서2-2_2004년하반기토목운영계획(0813)" xfId="1194" xr:uid="{00000000-0005-0000-0000-00007A040000}"/>
    <cellStyle name="_입찰표지 _착수보고서2-2_2004년하반기토목운영계획(0813)_00_보고자료(1020)" xfId="1195" xr:uid="{00000000-0005-0000-0000-00007B040000}"/>
    <cellStyle name="_입찰표지 _착수보고서2-2_2004년하반기토목운영계획(0813)_00_보고자료(1020)_인천 부평 정천동 부평아울렛남측구역 주택재개발 정비사업-100310 건축지원" xfId="1196" xr:uid="{00000000-0005-0000-0000-00007C040000}"/>
    <cellStyle name="_입찰표지 _착수보고서2-2_2004년하반기토목운영계획(0813)_인천 부평 정천동 부평아울렛남측구역 주택재개발 정비사업-100310 건축지원" xfId="1197" xr:uid="{00000000-0005-0000-0000-00007D040000}"/>
    <cellStyle name="_입찰표지 _착수보고서2-2_2004년하반기토목운영계획(0813)_전체배치도(공사현장)" xfId="1198" xr:uid="{00000000-0005-0000-0000-00007E040000}"/>
    <cellStyle name="_입찰표지 _착수보고서2-2_2004년하반기토목운영계획(0813)_전체배치도(공사현장)_인천 부평 정천동 부평아울렛남측구역 주택재개발 정비사업-100310 건축지원" xfId="1199" xr:uid="{00000000-0005-0000-0000-00007F040000}"/>
    <cellStyle name="_입찰표지 _착수보고서2-2_인천 부평 정천동 부평아울렛남측구역 주택재개발 정비사업-100310 건축지원" xfId="1200" xr:uid="{00000000-0005-0000-0000-000080040000}"/>
    <cellStyle name="_입찰표지 _착수보고서2-2_전체배치도(공사현장)" xfId="1201" xr:uid="{00000000-0005-0000-0000-000081040000}"/>
    <cellStyle name="_입찰표지 _착수보고서2-2_전체배치도(공사현장)_인천 부평 정천동 부평아울렛남측구역 주택재개발 정비사업-100310 건축지원" xfId="1202" xr:uid="{00000000-0005-0000-0000-000082040000}"/>
    <cellStyle name="_입찰표지 _착수보고서2-2_착수보고서(본사)" xfId="1203" xr:uid="{00000000-0005-0000-0000-000083040000}"/>
    <cellStyle name="_입찰표지 _착수보고서2-2_착수보고서(본사)_00_보고자료(1020)" xfId="1204" xr:uid="{00000000-0005-0000-0000-000084040000}"/>
    <cellStyle name="_입찰표지 _착수보고서2-2_착수보고서(본사)_00_보고자료(1020)_인천 부평 정천동 부평아울렛남측구역 주택재개발 정비사업-100310 건축지원" xfId="1205" xr:uid="{00000000-0005-0000-0000-000085040000}"/>
    <cellStyle name="_입찰표지 _착수보고서2-2_착수보고서(본사)_2004년하반기토목운영계획(0813)" xfId="1206" xr:uid="{00000000-0005-0000-0000-000086040000}"/>
    <cellStyle name="_입찰표지 _착수보고서2-2_착수보고서(본사)_2004년하반기토목운영계획(0813)_00_보고자료(1020)" xfId="1207" xr:uid="{00000000-0005-0000-0000-000087040000}"/>
    <cellStyle name="_입찰표지 _착수보고서2-2_착수보고서(본사)_2004년하반기토목운영계획(0813)_00_보고자료(1020)_인천 부평 정천동 부평아울렛남측구역 주택재개발 정비사업-100310 건축지원" xfId="1208" xr:uid="{00000000-0005-0000-0000-000088040000}"/>
    <cellStyle name="_입찰표지 _착수보고서2-2_착수보고서(본사)_2004년하반기토목운영계획(0813)_인천 부평 정천동 부평아울렛남측구역 주택재개발 정비사업-100310 건축지원" xfId="1209" xr:uid="{00000000-0005-0000-0000-000089040000}"/>
    <cellStyle name="_입찰표지 _착수보고서2-2_착수보고서(본사)_2004년하반기토목운영계획(0813)_전체배치도(공사현장)" xfId="1210" xr:uid="{00000000-0005-0000-0000-00008A040000}"/>
    <cellStyle name="_입찰표지 _착수보고서2-2_착수보고서(본사)_2004년하반기토목운영계획(0813)_전체배치도(공사현장)_인천 부평 정천동 부평아울렛남측구역 주택재개발 정비사업-100310 건축지원" xfId="1211" xr:uid="{00000000-0005-0000-0000-00008B040000}"/>
    <cellStyle name="_입찰표지 _착수보고서2-2_착수보고서(본사)_인천 부평 정천동 부평아울렛남측구역 주택재개발 정비사업-100310 건축지원" xfId="1212" xr:uid="{00000000-0005-0000-0000-00008C040000}"/>
    <cellStyle name="_입찰표지 _착수보고서2-2_착수보고서(본사)_전체배치도(공사현장)" xfId="1213" xr:uid="{00000000-0005-0000-0000-00008D040000}"/>
    <cellStyle name="_입찰표지 _착수보고서2-2_착수보고서(본사)_전체배치도(공사현장)_인천 부평 정천동 부평아울렛남측구역 주택재개발 정비사업-100310 건축지원" xfId="1214" xr:uid="{00000000-0005-0000-0000-00008E040000}"/>
    <cellStyle name="_입찰표지 _착수보고서2-2_착수보고서1" xfId="1215" xr:uid="{00000000-0005-0000-0000-00008F040000}"/>
    <cellStyle name="_입찰표지 _착수보고서2-2_착수보고서1_00_보고자료(1020)" xfId="1216" xr:uid="{00000000-0005-0000-0000-000090040000}"/>
    <cellStyle name="_입찰표지 _착수보고서2-2_착수보고서1_00_보고자료(1020)_인천 부평 정천동 부평아울렛남측구역 주택재개발 정비사업-100310 건축지원" xfId="1217" xr:uid="{00000000-0005-0000-0000-000091040000}"/>
    <cellStyle name="_입찰표지 _착수보고서2-2_착수보고서1_2004년하반기토목운영계획(0813)" xfId="1218" xr:uid="{00000000-0005-0000-0000-000092040000}"/>
    <cellStyle name="_입찰표지 _착수보고서2-2_착수보고서1_2004년하반기토목운영계획(0813)_00_보고자료(1020)" xfId="1219" xr:uid="{00000000-0005-0000-0000-000093040000}"/>
    <cellStyle name="_입찰표지 _착수보고서2-2_착수보고서1_2004년하반기토목운영계획(0813)_00_보고자료(1020)_인천 부평 정천동 부평아울렛남측구역 주택재개발 정비사업-100310 건축지원" xfId="1220" xr:uid="{00000000-0005-0000-0000-000094040000}"/>
    <cellStyle name="_입찰표지 _착수보고서2-2_착수보고서1_2004년하반기토목운영계획(0813)_인천 부평 정천동 부평아울렛남측구역 주택재개발 정비사업-100310 건축지원" xfId="1221" xr:uid="{00000000-0005-0000-0000-000095040000}"/>
    <cellStyle name="_입찰표지 _착수보고서2-2_착수보고서1_2004년하반기토목운영계획(0813)_전체배치도(공사현장)" xfId="1222" xr:uid="{00000000-0005-0000-0000-000096040000}"/>
    <cellStyle name="_입찰표지 _착수보고서2-2_착수보고서1_2004년하반기토목운영계획(0813)_전체배치도(공사현장)_인천 부평 정천동 부평아울렛남측구역 주택재개발 정비사업-100310 건축지원" xfId="1223" xr:uid="{00000000-0005-0000-0000-000097040000}"/>
    <cellStyle name="_입찰표지 _착수보고서2-2_착수보고서1_인천 부평 정천동 부평아울렛남측구역 주택재개발 정비사업-100310 건축지원" xfId="1224" xr:uid="{00000000-0005-0000-0000-000098040000}"/>
    <cellStyle name="_입찰표지 _착수보고서2-2_착수보고서1_전체배치도(공사현장)" xfId="1225" xr:uid="{00000000-0005-0000-0000-000099040000}"/>
    <cellStyle name="_입찰표지 _착수보고서2-2_착수보고서1_전체배치도(공사현장)_인천 부평 정천동 부평아울렛남측구역 주택재개발 정비사업-100310 건축지원" xfId="1226" xr:uid="{00000000-0005-0000-0000-00009A040000}"/>
    <cellStyle name="_입찰표지 _착수보고서2-2_평택공정표(2004-1)" xfId="1227" xr:uid="{00000000-0005-0000-0000-00009B040000}"/>
    <cellStyle name="_입찰표지 _착수보고서2-2_평택공정표(2004-1)_00_보고자료(1020)" xfId="1228" xr:uid="{00000000-0005-0000-0000-00009C040000}"/>
    <cellStyle name="_입찰표지 _착수보고서2-2_평택공정표(2004-1)_00_보고자료(1020)_인천 부평 정천동 부평아울렛남측구역 주택재개발 정비사업-100310 건축지원" xfId="1229" xr:uid="{00000000-0005-0000-0000-00009D040000}"/>
    <cellStyle name="_입찰표지 _착수보고서2-2_평택공정표(2004-1)_2004년하반기토목운영계획(0813)" xfId="1230" xr:uid="{00000000-0005-0000-0000-00009E040000}"/>
    <cellStyle name="_입찰표지 _착수보고서2-2_평택공정표(2004-1)_2004년하반기토목운영계획(0813)_00_보고자료(1020)" xfId="1231" xr:uid="{00000000-0005-0000-0000-00009F040000}"/>
    <cellStyle name="_입찰표지 _착수보고서2-2_평택공정표(2004-1)_2004년하반기토목운영계획(0813)_00_보고자료(1020)_인천 부평 정천동 부평아울렛남측구역 주택재개발 정비사업-100310 건축지원" xfId="1232" xr:uid="{00000000-0005-0000-0000-0000A0040000}"/>
    <cellStyle name="_입찰표지 _착수보고서2-2_평택공정표(2004-1)_2004년하반기토목운영계획(0813)_인천 부평 정천동 부평아울렛남측구역 주택재개발 정비사업-100310 건축지원" xfId="1233" xr:uid="{00000000-0005-0000-0000-0000A1040000}"/>
    <cellStyle name="_입찰표지 _착수보고서2-2_평택공정표(2004-1)_2004년하반기토목운영계획(0813)_전체배치도(공사현장)" xfId="1234" xr:uid="{00000000-0005-0000-0000-0000A2040000}"/>
    <cellStyle name="_입찰표지 _착수보고서2-2_평택공정표(2004-1)_2004년하반기토목운영계획(0813)_전체배치도(공사현장)_인천 부평 정천동 부평아울렛남측구역 주택재개발 정비사업-100310 건축지원" xfId="1235" xr:uid="{00000000-0005-0000-0000-0000A3040000}"/>
    <cellStyle name="_입찰표지 _착수보고서2-2_평택공정표(2004-1)_인천 부평 정천동 부평아울렛남측구역 주택재개발 정비사업-100310 건축지원" xfId="1236" xr:uid="{00000000-0005-0000-0000-0000A4040000}"/>
    <cellStyle name="_입찰표지 _착수보고서2-2_평택공정표(2004-1)_전체배치도(공사현장)" xfId="1237" xr:uid="{00000000-0005-0000-0000-0000A5040000}"/>
    <cellStyle name="_입찰표지 _착수보고서2-2_평택공정표(2004-1)_전체배치도(공사현장)_인천 부평 정천동 부평아울렛남측구역 주택재개발 정비사업-100310 건축지원" xfId="1238" xr:uid="{00000000-0005-0000-0000-0000A6040000}"/>
    <cellStyle name="_입찰표지 _토목-자은동-쌤플" xfId="1239" xr:uid="{00000000-0005-0000-0000-0000A7040000}"/>
    <cellStyle name="_자재비교표" xfId="1240" xr:uid="{00000000-0005-0000-0000-0000A8040000}"/>
    <cellStyle name="_작성개요(샘플)" xfId="1241" xr:uid="{00000000-0005-0000-0000-0000A9040000}"/>
    <cellStyle name="_잠실시영-050221_공구분할" xfId="1242" xr:uid="{00000000-0005-0000-0000-0000AA040000}"/>
    <cellStyle name="_장애인홈피구축" xfId="3136" xr:uid="{00000000-0005-0000-0000-000062000000}"/>
    <cellStyle name="_재송동아파트변경가실행예산(0726)" xfId="1243" xr:uid="{00000000-0005-0000-0000-0000AB040000}"/>
    <cellStyle name="_재해조사" xfId="3137" xr:uid="{00000000-0005-0000-0000-000063000000}"/>
    <cellStyle name="_저가심의" xfId="1244" xr:uid="{00000000-0005-0000-0000-0000AC040000}"/>
    <cellStyle name="_적격 " xfId="1245" xr:uid="{00000000-0005-0000-0000-0000AD040000}"/>
    <cellStyle name="_적격 _견적서" xfId="1246" xr:uid="{00000000-0005-0000-0000-0000AE040000}"/>
    <cellStyle name="_적격 _견적서(상계동이끌레오빌딩)-(주)대유엔지니어링" xfId="1247" xr:uid="{00000000-0005-0000-0000-0000AF040000}"/>
    <cellStyle name="_적격 _견적서1" xfId="1248" xr:uid="{00000000-0005-0000-0000-0000B0040000}"/>
    <cellStyle name="_적격 _광주평동실행" xfId="1249" xr:uid="{00000000-0005-0000-0000-0000B1040000}"/>
    <cellStyle name="_적격 _광주평동실행_번암견적의뢰(협력)" xfId="1250" xr:uid="{00000000-0005-0000-0000-0000B2040000}"/>
    <cellStyle name="_적격 _광주평동품의1" xfId="1251" xr:uid="{00000000-0005-0000-0000-0000B3040000}"/>
    <cellStyle name="_적격 _광주평동품의1_무안-광주2공구(협력)수정" xfId="1252" xr:uid="{00000000-0005-0000-0000-0000B4040000}"/>
    <cellStyle name="_적격 _광주평동품의1_번암견적의뢰(협력)" xfId="1253" xr:uid="{00000000-0005-0000-0000-0000B5040000}"/>
    <cellStyle name="_적격 _광주평동품의1_적상무주IC도로(1공구)" xfId="1254" xr:uid="{00000000-0005-0000-0000-0000B6040000}"/>
    <cellStyle name="_적격 _기장하수실행1" xfId="1255" xr:uid="{00000000-0005-0000-0000-0000B7040000}"/>
    <cellStyle name="_적격 _기장하수실행1_번암견적의뢰(협력)" xfId="1256" xr:uid="{00000000-0005-0000-0000-0000B8040000}"/>
    <cellStyle name="_적격 _무안-광주2공구(협력)수정" xfId="1257" xr:uid="{00000000-0005-0000-0000-0000B9040000}"/>
    <cellStyle name="_적격 _번암견적의뢰(협력)" xfId="1258" xr:uid="{00000000-0005-0000-0000-0000BA040000}"/>
    <cellStyle name="_적격 _송학실행안" xfId="1259" xr:uid="{00000000-0005-0000-0000-0000BB040000}"/>
    <cellStyle name="_적격 _송학실행안_번암견적의뢰(협력)" xfId="1260" xr:uid="{00000000-0005-0000-0000-0000BC040000}"/>
    <cellStyle name="_적격 _송학하수투찰" xfId="1261" xr:uid="{00000000-0005-0000-0000-0000BD040000}"/>
    <cellStyle name="_적격 _송학하수투찰_번암견적의뢰(협력)" xfId="1262" xr:uid="{00000000-0005-0000-0000-0000BE040000}"/>
    <cellStyle name="_적격 _송학하수품의(설계넣고)" xfId="1263" xr:uid="{00000000-0005-0000-0000-0000BF040000}"/>
    <cellStyle name="_적격 _송학하수품의(설계넣고)_무안-광주2공구(협력)수정" xfId="1264" xr:uid="{00000000-0005-0000-0000-0000C0040000}"/>
    <cellStyle name="_적격 _송학하수품의(설계넣고)_번암견적의뢰(협력)" xfId="1265" xr:uid="{00000000-0005-0000-0000-0000C1040000}"/>
    <cellStyle name="_적격 _송학하수품의(설계넣고)_적상무주IC도로(1공구)" xfId="1266" xr:uid="{00000000-0005-0000-0000-0000C2040000}"/>
    <cellStyle name="_적격 _적상무주IC도로(1공구)" xfId="1267" xr:uid="{00000000-0005-0000-0000-0000C3040000}"/>
    <cellStyle name="_적격 _집행갑지 " xfId="1268" xr:uid="{00000000-0005-0000-0000-0000C4040000}"/>
    <cellStyle name="_적격 _집행갑지 _견적서" xfId="1269" xr:uid="{00000000-0005-0000-0000-0000C5040000}"/>
    <cellStyle name="_적격 _집행갑지 _견적서(상계동이끌레오빌딩)-(주)대유엔지니어링" xfId="1270" xr:uid="{00000000-0005-0000-0000-0000C6040000}"/>
    <cellStyle name="_적격 _집행갑지 _견적서1" xfId="1271" xr:uid="{00000000-0005-0000-0000-0000C7040000}"/>
    <cellStyle name="_적격 _집행갑지 _광주평동실행" xfId="1272" xr:uid="{00000000-0005-0000-0000-0000C8040000}"/>
    <cellStyle name="_적격 _집행갑지 _광주평동실행_번암견적의뢰(협력)" xfId="1273" xr:uid="{00000000-0005-0000-0000-0000C9040000}"/>
    <cellStyle name="_적격 _집행갑지 _광주평동품의1" xfId="1274" xr:uid="{00000000-0005-0000-0000-0000CA040000}"/>
    <cellStyle name="_적격 _집행갑지 _광주평동품의1_무안-광주2공구(협력)수정" xfId="1275" xr:uid="{00000000-0005-0000-0000-0000CB040000}"/>
    <cellStyle name="_적격 _집행갑지 _광주평동품의1_번암견적의뢰(협력)" xfId="1276" xr:uid="{00000000-0005-0000-0000-0000CC040000}"/>
    <cellStyle name="_적격 _집행갑지 _광주평동품의1_적상무주IC도로(1공구)" xfId="1277" xr:uid="{00000000-0005-0000-0000-0000CD040000}"/>
    <cellStyle name="_적격 _집행갑지 _기장하수실행1" xfId="1278" xr:uid="{00000000-0005-0000-0000-0000CE040000}"/>
    <cellStyle name="_적격 _집행갑지 _기장하수실행1_번암견적의뢰(협력)" xfId="1279" xr:uid="{00000000-0005-0000-0000-0000CF040000}"/>
    <cellStyle name="_적격 _집행갑지 _무안-광주2공구(협력)수정" xfId="1280" xr:uid="{00000000-0005-0000-0000-0000D0040000}"/>
    <cellStyle name="_적격 _집행갑지 _번암견적의뢰(협력)" xfId="1281" xr:uid="{00000000-0005-0000-0000-0000D1040000}"/>
    <cellStyle name="_적격 _집행갑지 _송학실행안" xfId="1282" xr:uid="{00000000-0005-0000-0000-0000D2040000}"/>
    <cellStyle name="_적격 _집행갑지 _송학실행안_번암견적의뢰(협력)" xfId="1283" xr:uid="{00000000-0005-0000-0000-0000D3040000}"/>
    <cellStyle name="_적격 _집행갑지 _송학하수투찰" xfId="1284" xr:uid="{00000000-0005-0000-0000-0000D4040000}"/>
    <cellStyle name="_적격 _집행갑지 _송학하수투찰_번암견적의뢰(협력)" xfId="1285" xr:uid="{00000000-0005-0000-0000-0000D5040000}"/>
    <cellStyle name="_적격 _집행갑지 _송학하수품의(설계넣고)" xfId="1286" xr:uid="{00000000-0005-0000-0000-0000D6040000}"/>
    <cellStyle name="_적격 _집행갑지 _송학하수품의(설계넣고)_무안-광주2공구(협력)수정" xfId="1287" xr:uid="{00000000-0005-0000-0000-0000D7040000}"/>
    <cellStyle name="_적격 _집행갑지 _송학하수품의(설계넣고)_번암견적의뢰(협력)" xfId="1288" xr:uid="{00000000-0005-0000-0000-0000D8040000}"/>
    <cellStyle name="_적격 _집행갑지 _송학하수품의(설계넣고)_적상무주IC도로(1공구)" xfId="1289" xr:uid="{00000000-0005-0000-0000-0000D9040000}"/>
    <cellStyle name="_적격 _집행갑지 _적상무주IC도로(1공구)" xfId="1290" xr:uid="{00000000-0005-0000-0000-0000DA040000}"/>
    <cellStyle name="_적격 _집행갑지 _토목-자은동-쌤플" xfId="1291" xr:uid="{00000000-0005-0000-0000-0000DB040000}"/>
    <cellStyle name="_적격 _토목-자은동-쌤플" xfId="1292" xr:uid="{00000000-0005-0000-0000-0000DC040000}"/>
    <cellStyle name="_적격(화산) " xfId="1293" xr:uid="{00000000-0005-0000-0000-0000DD040000}"/>
    <cellStyle name="_적격(화산) _00_보고자료(1020)" xfId="1294" xr:uid="{00000000-0005-0000-0000-0000DE040000}"/>
    <cellStyle name="_적격(화산) _00_보고자료(1020)_인천 부평 정천동 부평아울렛남측구역 주택재개발 정비사업-100310 건축지원" xfId="1295" xr:uid="{00000000-0005-0000-0000-0000DF040000}"/>
    <cellStyle name="_적격(화산) _2004년하반기토목운영계획(0813)" xfId="1296" xr:uid="{00000000-0005-0000-0000-0000E0040000}"/>
    <cellStyle name="_적격(화산) _2004년하반기토목운영계획(0813)_00_보고자료(1020)" xfId="1297" xr:uid="{00000000-0005-0000-0000-0000E1040000}"/>
    <cellStyle name="_적격(화산) _2004년하반기토목운영계획(0813)_00_보고자료(1020)_인천 부평 정천동 부평아울렛남측구역 주택재개발 정비사업-100310 건축지원" xfId="1298" xr:uid="{00000000-0005-0000-0000-0000E2040000}"/>
    <cellStyle name="_적격(화산) _2004년하반기토목운영계획(0813)_인천 부평 정천동 부평아울렛남측구역 주택재개발 정비사업-100310 건축지원" xfId="1299" xr:uid="{00000000-0005-0000-0000-0000E3040000}"/>
    <cellStyle name="_적격(화산) _2004년하반기토목운영계획(0813)_전체배치도(공사현장)" xfId="1300" xr:uid="{00000000-0005-0000-0000-0000E4040000}"/>
    <cellStyle name="_적격(화산) _2004년하반기토목운영계획(0813)_전체배치도(공사현장)_인천 부평 정천동 부평아울렛남측구역 주택재개발 정비사업-100310 건축지원" xfId="1301" xr:uid="{00000000-0005-0000-0000-0000E5040000}"/>
    <cellStyle name="_적격(화산) _견적서" xfId="1302" xr:uid="{00000000-0005-0000-0000-0000E6040000}"/>
    <cellStyle name="_적격(화산) _견적서(상계동이끌레오빌딩)-(주)대유엔지니어링" xfId="1303" xr:uid="{00000000-0005-0000-0000-0000E7040000}"/>
    <cellStyle name="_적격(화산) _견적서1" xfId="1304" xr:uid="{00000000-0005-0000-0000-0000E8040000}"/>
    <cellStyle name="_적격(화산) _광주평동실행" xfId="1305" xr:uid="{00000000-0005-0000-0000-0000E9040000}"/>
    <cellStyle name="_적격(화산) _광주평동실행_번암견적의뢰(협력)" xfId="1306" xr:uid="{00000000-0005-0000-0000-0000EA040000}"/>
    <cellStyle name="_적격(화산) _광주평동품의1" xfId="1307" xr:uid="{00000000-0005-0000-0000-0000EB040000}"/>
    <cellStyle name="_적격(화산) _광주평동품의1_무안-광주2공구(협력)수정" xfId="1308" xr:uid="{00000000-0005-0000-0000-0000EC040000}"/>
    <cellStyle name="_적격(화산) _광주평동품의1_번암견적의뢰(협력)" xfId="1309" xr:uid="{00000000-0005-0000-0000-0000ED040000}"/>
    <cellStyle name="_적격(화산) _광주평동품의1_적상무주IC도로(1공구)" xfId="1310" xr:uid="{00000000-0005-0000-0000-0000EE040000}"/>
    <cellStyle name="_적격(화산) _교량별공사비" xfId="1311" xr:uid="{00000000-0005-0000-0000-0000EF040000}"/>
    <cellStyle name="_적격(화산) _교량별공사비_00_보고자료(1020)" xfId="1312" xr:uid="{00000000-0005-0000-0000-0000F0040000}"/>
    <cellStyle name="_적격(화산) _교량별공사비_00_보고자료(1020)_인천 부평 정천동 부평아울렛남측구역 주택재개발 정비사업-100310 건축지원" xfId="1313" xr:uid="{00000000-0005-0000-0000-0000F1040000}"/>
    <cellStyle name="_적격(화산) _교량별공사비_2004년하반기토목운영계획(0813)" xfId="1314" xr:uid="{00000000-0005-0000-0000-0000F2040000}"/>
    <cellStyle name="_적격(화산) _교량별공사비_2004년하반기토목운영계획(0813)_00_보고자료(1020)" xfId="1315" xr:uid="{00000000-0005-0000-0000-0000F3040000}"/>
    <cellStyle name="_적격(화산) _교량별공사비_2004년하반기토목운영계획(0813)_00_보고자료(1020)_인천 부평 정천동 부평아울렛남측구역 주택재개발 정비사업-100310 건축지원" xfId="1316" xr:uid="{00000000-0005-0000-0000-0000F4040000}"/>
    <cellStyle name="_적격(화산) _교량별공사비_2004년하반기토목운영계획(0813)_인천 부평 정천동 부평아울렛남측구역 주택재개발 정비사업-100310 건축지원" xfId="1317" xr:uid="{00000000-0005-0000-0000-0000F5040000}"/>
    <cellStyle name="_적격(화산) _교량별공사비_2004년하반기토목운영계획(0813)_전체배치도(공사현장)" xfId="1318" xr:uid="{00000000-0005-0000-0000-0000F6040000}"/>
    <cellStyle name="_적격(화산) _교량별공사비_2004년하반기토목운영계획(0813)_전체배치도(공사현장)_인천 부평 정천동 부평아울렛남측구역 주택재개발 정비사업-100310 건축지원" xfId="1319" xr:uid="{00000000-0005-0000-0000-0000F7040000}"/>
    <cellStyle name="_적격(화산) _교량별공사비_인천 부평 정천동 부평아울렛남측구역 주택재개발 정비사업-100310 건축지원" xfId="1320" xr:uid="{00000000-0005-0000-0000-0000F8040000}"/>
    <cellStyle name="_적격(화산) _교량별공사비_전체배치도(공사현장)" xfId="1321" xr:uid="{00000000-0005-0000-0000-0000F9040000}"/>
    <cellStyle name="_적격(화산) _교량별공사비_전체배치도(공사현장)_인천 부평 정천동 부평아울렛남측구역 주택재개발 정비사업-100310 건축지원" xfId="1322" xr:uid="{00000000-0005-0000-0000-0000FA040000}"/>
    <cellStyle name="_적격(화산) _교량별공사비_착수보고서2-2" xfId="1323" xr:uid="{00000000-0005-0000-0000-0000FB040000}"/>
    <cellStyle name="_적격(화산) _교량별공사비_착수보고서2-2_00_보고자료(1020)" xfId="1324" xr:uid="{00000000-0005-0000-0000-0000FC040000}"/>
    <cellStyle name="_적격(화산) _교량별공사비_착수보고서2-2_00_보고자료(1020)_인천 부평 정천동 부평아울렛남측구역 주택재개발 정비사업-100310 건축지원" xfId="1325" xr:uid="{00000000-0005-0000-0000-0000FD040000}"/>
    <cellStyle name="_적격(화산) _교량별공사비_착수보고서2-2_2004년하반기토목운영계획(0813)" xfId="1326" xr:uid="{00000000-0005-0000-0000-0000FE040000}"/>
    <cellStyle name="_적격(화산) _교량별공사비_착수보고서2-2_2004년하반기토목운영계획(0813)_00_보고자료(1020)" xfId="1327" xr:uid="{00000000-0005-0000-0000-0000FF040000}"/>
    <cellStyle name="_적격(화산) _교량별공사비_착수보고서2-2_2004년하반기토목운영계획(0813)_00_보고자료(1020)_인천 부평 정천동 부평아울렛남측구역 주택재개발 정비사업-100310 건축지원" xfId="1328" xr:uid="{00000000-0005-0000-0000-000000050000}"/>
    <cellStyle name="_적격(화산) _교량별공사비_착수보고서2-2_2004년하반기토목운영계획(0813)_인천 부평 정천동 부평아울렛남측구역 주택재개발 정비사업-100310 건축지원" xfId="1329" xr:uid="{00000000-0005-0000-0000-000001050000}"/>
    <cellStyle name="_적격(화산) _교량별공사비_착수보고서2-2_2004년하반기토목운영계획(0813)_전체배치도(공사현장)" xfId="1330" xr:uid="{00000000-0005-0000-0000-000002050000}"/>
    <cellStyle name="_적격(화산) _교량별공사비_착수보고서2-2_2004년하반기토목운영계획(0813)_전체배치도(공사현장)_인천 부평 정천동 부평아울렛남측구역 주택재개발 정비사업-100310 건축지원" xfId="1331" xr:uid="{00000000-0005-0000-0000-000003050000}"/>
    <cellStyle name="_적격(화산) _교량별공사비_착수보고서2-2_인천 부평 정천동 부평아울렛남측구역 주택재개발 정비사업-100310 건축지원" xfId="1332" xr:uid="{00000000-0005-0000-0000-000004050000}"/>
    <cellStyle name="_적격(화산) _교량별공사비_착수보고서2-2_전체배치도(공사현장)" xfId="1333" xr:uid="{00000000-0005-0000-0000-000005050000}"/>
    <cellStyle name="_적격(화산) _교량별공사비_착수보고서2-2_전체배치도(공사현장)_인천 부평 정천동 부평아울렛남측구역 주택재개발 정비사업-100310 건축지원" xfId="1334" xr:uid="{00000000-0005-0000-0000-000006050000}"/>
    <cellStyle name="_적격(화산) _교량별공사비_착수보고서2-2_착수보고서(본사)" xfId="1335" xr:uid="{00000000-0005-0000-0000-000007050000}"/>
    <cellStyle name="_적격(화산) _교량별공사비_착수보고서2-2_착수보고서(본사)_00_보고자료(1020)" xfId="1336" xr:uid="{00000000-0005-0000-0000-000008050000}"/>
    <cellStyle name="_적격(화산) _교량별공사비_착수보고서2-2_착수보고서(본사)_00_보고자료(1020)_인천 부평 정천동 부평아울렛남측구역 주택재개발 정비사업-100310 건축지원" xfId="1337" xr:uid="{00000000-0005-0000-0000-000009050000}"/>
    <cellStyle name="_적격(화산) _교량별공사비_착수보고서2-2_착수보고서(본사)_2004년하반기토목운영계획(0813)" xfId="1338" xr:uid="{00000000-0005-0000-0000-00000A050000}"/>
    <cellStyle name="_적격(화산) _교량별공사비_착수보고서2-2_착수보고서(본사)_2004년하반기토목운영계획(0813)_00_보고자료(1020)" xfId="1339" xr:uid="{00000000-0005-0000-0000-00000B050000}"/>
    <cellStyle name="_적격(화산) _교량별공사비_착수보고서2-2_착수보고서(본사)_2004년하반기토목운영계획(0813)_00_보고자료(1020)_인천 부평 정천동 부평아울렛남측구역 주택재개발 정비사업-100310 건축지원" xfId="1340" xr:uid="{00000000-0005-0000-0000-00000C050000}"/>
    <cellStyle name="_적격(화산) _교량별공사비_착수보고서2-2_착수보고서(본사)_2004년하반기토목운영계획(0813)_인천 부평 정천동 부평아울렛남측구역 주택재개발 정비사업-100310 건축지원" xfId="1341" xr:uid="{00000000-0005-0000-0000-00000D050000}"/>
    <cellStyle name="_적격(화산) _교량별공사비_착수보고서2-2_착수보고서(본사)_2004년하반기토목운영계획(0813)_전체배치도(공사현장)" xfId="1342" xr:uid="{00000000-0005-0000-0000-00000E050000}"/>
    <cellStyle name="_적격(화산) _교량별공사비_착수보고서2-2_착수보고서(본사)_2004년하반기토목운영계획(0813)_전체배치도(공사현장)_인천 부평 정천동 부평아울렛남측구역 주택재개발 정비사업-100310 건축지원" xfId="1343" xr:uid="{00000000-0005-0000-0000-00000F050000}"/>
    <cellStyle name="_적격(화산) _교량별공사비_착수보고서2-2_착수보고서(본사)_인천 부평 정천동 부평아울렛남측구역 주택재개발 정비사업-100310 건축지원" xfId="1344" xr:uid="{00000000-0005-0000-0000-000010050000}"/>
    <cellStyle name="_적격(화산) _교량별공사비_착수보고서2-2_착수보고서(본사)_전체배치도(공사현장)" xfId="1345" xr:uid="{00000000-0005-0000-0000-000011050000}"/>
    <cellStyle name="_적격(화산) _교량별공사비_착수보고서2-2_착수보고서(본사)_전체배치도(공사현장)_인천 부평 정천동 부평아울렛남측구역 주택재개발 정비사업-100310 건축지원" xfId="1346" xr:uid="{00000000-0005-0000-0000-000012050000}"/>
    <cellStyle name="_적격(화산) _교량별공사비_착수보고서2-2_착수보고서1" xfId="1347" xr:uid="{00000000-0005-0000-0000-000013050000}"/>
    <cellStyle name="_적격(화산) _교량별공사비_착수보고서2-2_착수보고서1_00_보고자료(1020)" xfId="1348" xr:uid="{00000000-0005-0000-0000-000014050000}"/>
    <cellStyle name="_적격(화산) _교량별공사비_착수보고서2-2_착수보고서1_00_보고자료(1020)_인천 부평 정천동 부평아울렛남측구역 주택재개발 정비사업-100310 건축지원" xfId="1349" xr:uid="{00000000-0005-0000-0000-000015050000}"/>
    <cellStyle name="_적격(화산) _교량별공사비_착수보고서2-2_착수보고서1_2004년하반기토목운영계획(0813)" xfId="1350" xr:uid="{00000000-0005-0000-0000-000016050000}"/>
    <cellStyle name="_적격(화산) _교량별공사비_착수보고서2-2_착수보고서1_2004년하반기토목운영계획(0813)_00_보고자료(1020)" xfId="1351" xr:uid="{00000000-0005-0000-0000-000017050000}"/>
    <cellStyle name="_적격(화산) _교량별공사비_착수보고서2-2_착수보고서1_2004년하반기토목운영계획(0813)_00_보고자료(1020)_인천 부평 정천동 부평아울렛남측구역 주택재개발 정비사업-100310 건축지원" xfId="1352" xr:uid="{00000000-0005-0000-0000-000018050000}"/>
    <cellStyle name="_적격(화산) _교량별공사비_착수보고서2-2_착수보고서1_2004년하반기토목운영계획(0813)_인천 부평 정천동 부평아울렛남측구역 주택재개발 정비사업-100310 건축지원" xfId="1353" xr:uid="{00000000-0005-0000-0000-000019050000}"/>
    <cellStyle name="_적격(화산) _교량별공사비_착수보고서2-2_착수보고서1_2004년하반기토목운영계획(0813)_전체배치도(공사현장)" xfId="1354" xr:uid="{00000000-0005-0000-0000-00001A050000}"/>
    <cellStyle name="_적격(화산) _교량별공사비_착수보고서2-2_착수보고서1_2004년하반기토목운영계획(0813)_전체배치도(공사현장)_인천 부평 정천동 부평아울렛남측구역 주택재개발 정비사업-100310 건축지원" xfId="1355" xr:uid="{00000000-0005-0000-0000-00001B050000}"/>
    <cellStyle name="_적격(화산) _교량별공사비_착수보고서2-2_착수보고서1_인천 부평 정천동 부평아울렛남측구역 주택재개발 정비사업-100310 건축지원" xfId="1356" xr:uid="{00000000-0005-0000-0000-00001C050000}"/>
    <cellStyle name="_적격(화산) _교량별공사비_착수보고서2-2_착수보고서1_전체배치도(공사현장)" xfId="1357" xr:uid="{00000000-0005-0000-0000-00001D050000}"/>
    <cellStyle name="_적격(화산) _교량별공사비_착수보고서2-2_착수보고서1_전체배치도(공사현장)_인천 부평 정천동 부평아울렛남측구역 주택재개발 정비사업-100310 건축지원" xfId="1358" xr:uid="{00000000-0005-0000-0000-00001E050000}"/>
    <cellStyle name="_적격(화산) _교량별공사비_착수보고서2-2_평택공정표(2004-1)" xfId="1359" xr:uid="{00000000-0005-0000-0000-00001F050000}"/>
    <cellStyle name="_적격(화산) _교량별공사비_착수보고서2-2_평택공정표(2004-1)_00_보고자료(1020)" xfId="1360" xr:uid="{00000000-0005-0000-0000-000020050000}"/>
    <cellStyle name="_적격(화산) _교량별공사비_착수보고서2-2_평택공정표(2004-1)_00_보고자료(1020)_인천 부평 정천동 부평아울렛남측구역 주택재개발 정비사업-100310 건축지원" xfId="1361" xr:uid="{00000000-0005-0000-0000-000021050000}"/>
    <cellStyle name="_적격(화산) _교량별공사비_착수보고서2-2_평택공정표(2004-1)_2004년하반기토목운영계획(0813)" xfId="1362" xr:uid="{00000000-0005-0000-0000-000022050000}"/>
    <cellStyle name="_적격(화산) _교량별공사비_착수보고서2-2_평택공정표(2004-1)_2004년하반기토목운영계획(0813)_00_보고자료(1020)" xfId="1363" xr:uid="{00000000-0005-0000-0000-000023050000}"/>
    <cellStyle name="_적격(화산) _교량별공사비_착수보고서2-2_평택공정표(2004-1)_2004년하반기토목운영계획(0813)_00_보고자료(1020)_인천 부평 정천동 부평아울렛남측구역 주택재개발 정비사업-100310 건축지원" xfId="1364" xr:uid="{00000000-0005-0000-0000-000024050000}"/>
    <cellStyle name="_적격(화산) _교량별공사비_착수보고서2-2_평택공정표(2004-1)_2004년하반기토목운영계획(0813)_인천 부평 정천동 부평아울렛남측구역 주택재개발 정비사업-100310 건축지원" xfId="1365" xr:uid="{00000000-0005-0000-0000-000025050000}"/>
    <cellStyle name="_적격(화산) _교량별공사비_착수보고서2-2_평택공정표(2004-1)_2004년하반기토목운영계획(0813)_전체배치도(공사현장)" xfId="1366" xr:uid="{00000000-0005-0000-0000-000026050000}"/>
    <cellStyle name="_적격(화산) _교량별공사비_착수보고서2-2_평택공정표(2004-1)_2004년하반기토목운영계획(0813)_전체배치도(공사현장)_인천 부평 정천동 부평아울렛남측구역 주택재개발 정비사업-100310 건축지원" xfId="1367" xr:uid="{00000000-0005-0000-0000-000027050000}"/>
    <cellStyle name="_적격(화산) _교량별공사비_착수보고서2-2_평택공정표(2004-1)_인천 부평 정천동 부평아울렛남측구역 주택재개발 정비사업-100310 건축지원" xfId="1368" xr:uid="{00000000-0005-0000-0000-000028050000}"/>
    <cellStyle name="_적격(화산) _교량별공사비_착수보고서2-2_평택공정표(2004-1)_전체배치도(공사현장)" xfId="1369" xr:uid="{00000000-0005-0000-0000-000029050000}"/>
    <cellStyle name="_적격(화산) _교량별공사비_착수보고서2-2_평택공정표(2004-1)_전체배치도(공사현장)_인천 부평 정천동 부평아울렛남측구역 주택재개발 정비사업-100310 건축지원" xfId="1370" xr:uid="{00000000-0005-0000-0000-00002A050000}"/>
    <cellStyle name="_적격(화산) _기장하수실행1" xfId="1371" xr:uid="{00000000-0005-0000-0000-00002B050000}"/>
    <cellStyle name="_적격(화산) _기장하수실행1_번암견적의뢰(협력)" xfId="1372" xr:uid="{00000000-0005-0000-0000-00002C050000}"/>
    <cellStyle name="_적격(화산) _대안내역,실행" xfId="1373" xr:uid="{00000000-0005-0000-0000-00002D050000}"/>
    <cellStyle name="_적격(화산) _대안내역,실행_00_보고자료(1020)" xfId="1374" xr:uid="{00000000-0005-0000-0000-00002E050000}"/>
    <cellStyle name="_적격(화산) _대안내역,실행_00_보고자료(1020)_인천 부평 정천동 부평아울렛남측구역 주택재개발 정비사업-100310 건축지원" xfId="1375" xr:uid="{00000000-0005-0000-0000-00002F050000}"/>
    <cellStyle name="_적격(화산) _대안내역,실행_2004년하반기토목운영계획(0813)" xfId="1376" xr:uid="{00000000-0005-0000-0000-000030050000}"/>
    <cellStyle name="_적격(화산) _대안내역,실행_2004년하반기토목운영계획(0813)_00_보고자료(1020)" xfId="1377" xr:uid="{00000000-0005-0000-0000-000031050000}"/>
    <cellStyle name="_적격(화산) _대안내역,실행_2004년하반기토목운영계획(0813)_00_보고자료(1020)_인천 부평 정천동 부평아울렛남측구역 주택재개발 정비사업-100310 건축지원" xfId="1378" xr:uid="{00000000-0005-0000-0000-000032050000}"/>
    <cellStyle name="_적격(화산) _대안내역,실행_2004년하반기토목운영계획(0813)_인천 부평 정천동 부평아울렛남측구역 주택재개발 정비사업-100310 건축지원" xfId="1379" xr:uid="{00000000-0005-0000-0000-000033050000}"/>
    <cellStyle name="_적격(화산) _대안내역,실행_2004년하반기토목운영계획(0813)_전체배치도(공사현장)" xfId="1380" xr:uid="{00000000-0005-0000-0000-000034050000}"/>
    <cellStyle name="_적격(화산) _대안내역,실행_2004년하반기토목운영계획(0813)_전체배치도(공사현장)_인천 부평 정천동 부평아울렛남측구역 주택재개발 정비사업-100310 건축지원" xfId="1381" xr:uid="{00000000-0005-0000-0000-000035050000}"/>
    <cellStyle name="_적격(화산) _대안내역,실행_인천 부평 정천동 부평아울렛남측구역 주택재개발 정비사업-100310 건축지원" xfId="1382" xr:uid="{00000000-0005-0000-0000-000036050000}"/>
    <cellStyle name="_적격(화산) _대안내역,실행_전체배치도(공사현장)" xfId="1383" xr:uid="{00000000-0005-0000-0000-000037050000}"/>
    <cellStyle name="_적격(화산) _대안내역,실행_전체배치도(공사현장)_인천 부평 정천동 부평아울렛남측구역 주택재개발 정비사업-100310 건축지원" xfId="1384" xr:uid="{00000000-0005-0000-0000-000038050000}"/>
    <cellStyle name="_적격(화산) _대안내역,실행_착수보고서2-2" xfId="1385" xr:uid="{00000000-0005-0000-0000-000039050000}"/>
    <cellStyle name="_적격(화산) _대안내역,실행_착수보고서2-2_00_보고자료(1020)" xfId="1386" xr:uid="{00000000-0005-0000-0000-00003A050000}"/>
    <cellStyle name="_적격(화산) _대안내역,실행_착수보고서2-2_00_보고자료(1020)_인천 부평 정천동 부평아울렛남측구역 주택재개발 정비사업-100310 건축지원" xfId="1387" xr:uid="{00000000-0005-0000-0000-00003B050000}"/>
    <cellStyle name="_적격(화산) _대안내역,실행_착수보고서2-2_2004년하반기토목운영계획(0813)" xfId="1388" xr:uid="{00000000-0005-0000-0000-00003C050000}"/>
    <cellStyle name="_적격(화산) _대안내역,실행_착수보고서2-2_2004년하반기토목운영계획(0813)_00_보고자료(1020)" xfId="1389" xr:uid="{00000000-0005-0000-0000-00003D050000}"/>
    <cellStyle name="_적격(화산) _대안내역,실행_착수보고서2-2_2004년하반기토목운영계획(0813)_00_보고자료(1020)_인천 부평 정천동 부평아울렛남측구역 주택재개발 정비사업-100310 건축지원" xfId="1390" xr:uid="{00000000-0005-0000-0000-00003E050000}"/>
    <cellStyle name="_적격(화산) _대안내역,실행_착수보고서2-2_2004년하반기토목운영계획(0813)_인천 부평 정천동 부평아울렛남측구역 주택재개발 정비사업-100310 건축지원" xfId="1391" xr:uid="{00000000-0005-0000-0000-00003F050000}"/>
    <cellStyle name="_적격(화산) _대안내역,실행_착수보고서2-2_2004년하반기토목운영계획(0813)_전체배치도(공사현장)" xfId="1392" xr:uid="{00000000-0005-0000-0000-000040050000}"/>
    <cellStyle name="_적격(화산) _대안내역,실행_착수보고서2-2_2004년하반기토목운영계획(0813)_전체배치도(공사현장)_인천 부평 정천동 부평아울렛남측구역 주택재개발 정비사업-100310 건축지원" xfId="1393" xr:uid="{00000000-0005-0000-0000-000041050000}"/>
    <cellStyle name="_적격(화산) _대안내역,실행_착수보고서2-2_인천 부평 정천동 부평아울렛남측구역 주택재개발 정비사업-100310 건축지원" xfId="1394" xr:uid="{00000000-0005-0000-0000-000042050000}"/>
    <cellStyle name="_적격(화산) _대안내역,실행_착수보고서2-2_전체배치도(공사현장)" xfId="1395" xr:uid="{00000000-0005-0000-0000-000043050000}"/>
    <cellStyle name="_적격(화산) _대안내역,실행_착수보고서2-2_전체배치도(공사현장)_인천 부평 정천동 부평아울렛남측구역 주택재개발 정비사업-100310 건축지원" xfId="1396" xr:uid="{00000000-0005-0000-0000-000044050000}"/>
    <cellStyle name="_적격(화산) _대안내역,실행_착수보고서2-2_착수보고서(본사)" xfId="1397" xr:uid="{00000000-0005-0000-0000-000045050000}"/>
    <cellStyle name="_적격(화산) _대안내역,실행_착수보고서2-2_착수보고서(본사)_00_보고자료(1020)" xfId="1398" xr:uid="{00000000-0005-0000-0000-000046050000}"/>
    <cellStyle name="_적격(화산) _대안내역,실행_착수보고서2-2_착수보고서(본사)_00_보고자료(1020)_인천 부평 정천동 부평아울렛남측구역 주택재개발 정비사업-100310 건축지원" xfId="1399" xr:uid="{00000000-0005-0000-0000-000047050000}"/>
    <cellStyle name="_적격(화산) _대안내역,실행_착수보고서2-2_착수보고서(본사)_2004년하반기토목운영계획(0813)" xfId="1400" xr:uid="{00000000-0005-0000-0000-000048050000}"/>
    <cellStyle name="_적격(화산) _대안내역,실행_착수보고서2-2_착수보고서(본사)_2004년하반기토목운영계획(0813)_00_보고자료(1020)" xfId="1401" xr:uid="{00000000-0005-0000-0000-000049050000}"/>
    <cellStyle name="_적격(화산) _대안내역,실행_착수보고서2-2_착수보고서(본사)_2004년하반기토목운영계획(0813)_00_보고자료(1020)_인천 부평 정천동 부평아울렛남측구역 주택재개발 정비사업-100310 건축지원" xfId="1402" xr:uid="{00000000-0005-0000-0000-00004A050000}"/>
    <cellStyle name="_적격(화산) _대안내역,실행_착수보고서2-2_착수보고서(본사)_2004년하반기토목운영계획(0813)_인천 부평 정천동 부평아울렛남측구역 주택재개발 정비사업-100310 건축지원" xfId="1403" xr:uid="{00000000-0005-0000-0000-00004B050000}"/>
    <cellStyle name="_적격(화산) _대안내역,실행_착수보고서2-2_착수보고서(본사)_2004년하반기토목운영계획(0813)_전체배치도(공사현장)" xfId="1404" xr:uid="{00000000-0005-0000-0000-00004C050000}"/>
    <cellStyle name="_적격(화산) _대안내역,실행_착수보고서2-2_착수보고서(본사)_2004년하반기토목운영계획(0813)_전체배치도(공사현장)_인천 부평 정천동 부평아울렛남측구역 주택재개발 정비사업-100310 건축지원" xfId="1405" xr:uid="{00000000-0005-0000-0000-00004D050000}"/>
    <cellStyle name="_적격(화산) _대안내역,실행_착수보고서2-2_착수보고서(본사)_인천 부평 정천동 부평아울렛남측구역 주택재개발 정비사업-100310 건축지원" xfId="1406" xr:uid="{00000000-0005-0000-0000-00004E050000}"/>
    <cellStyle name="_적격(화산) _대안내역,실행_착수보고서2-2_착수보고서(본사)_전체배치도(공사현장)" xfId="1407" xr:uid="{00000000-0005-0000-0000-00004F050000}"/>
    <cellStyle name="_적격(화산) _대안내역,실행_착수보고서2-2_착수보고서(본사)_전체배치도(공사현장)_인천 부평 정천동 부평아울렛남측구역 주택재개발 정비사업-100310 건축지원" xfId="1408" xr:uid="{00000000-0005-0000-0000-000050050000}"/>
    <cellStyle name="_적격(화산) _대안내역,실행_착수보고서2-2_착수보고서1" xfId="1409" xr:uid="{00000000-0005-0000-0000-000051050000}"/>
    <cellStyle name="_적격(화산) _대안내역,실행_착수보고서2-2_착수보고서1_00_보고자료(1020)" xfId="1410" xr:uid="{00000000-0005-0000-0000-000052050000}"/>
    <cellStyle name="_적격(화산) _대안내역,실행_착수보고서2-2_착수보고서1_00_보고자료(1020)_인천 부평 정천동 부평아울렛남측구역 주택재개발 정비사업-100310 건축지원" xfId="1411" xr:uid="{00000000-0005-0000-0000-000053050000}"/>
    <cellStyle name="_적격(화산) _대안내역,실행_착수보고서2-2_착수보고서1_2004년하반기토목운영계획(0813)" xfId="1412" xr:uid="{00000000-0005-0000-0000-000054050000}"/>
    <cellStyle name="_적격(화산) _대안내역,실행_착수보고서2-2_착수보고서1_2004년하반기토목운영계획(0813)_00_보고자료(1020)" xfId="1413" xr:uid="{00000000-0005-0000-0000-000055050000}"/>
    <cellStyle name="_적격(화산) _대안내역,실행_착수보고서2-2_착수보고서1_2004년하반기토목운영계획(0813)_00_보고자료(1020)_인천 부평 정천동 부평아울렛남측구역 주택재개발 정비사업-100310 건축지원" xfId="1414" xr:uid="{00000000-0005-0000-0000-000056050000}"/>
    <cellStyle name="_적격(화산) _대안내역,실행_착수보고서2-2_착수보고서1_2004년하반기토목운영계획(0813)_인천 부평 정천동 부평아울렛남측구역 주택재개발 정비사업-100310 건축지원" xfId="1415" xr:uid="{00000000-0005-0000-0000-000057050000}"/>
    <cellStyle name="_적격(화산) _대안내역,실행_착수보고서2-2_착수보고서1_2004년하반기토목운영계획(0813)_전체배치도(공사현장)" xfId="1416" xr:uid="{00000000-0005-0000-0000-000058050000}"/>
    <cellStyle name="_적격(화산) _대안내역,실행_착수보고서2-2_착수보고서1_2004년하반기토목운영계획(0813)_전체배치도(공사현장)_인천 부평 정천동 부평아울렛남측구역 주택재개발 정비사업-100310 건축지원" xfId="1417" xr:uid="{00000000-0005-0000-0000-000059050000}"/>
    <cellStyle name="_적격(화산) _대안내역,실행_착수보고서2-2_착수보고서1_인천 부평 정천동 부평아울렛남측구역 주택재개발 정비사업-100310 건축지원" xfId="1418" xr:uid="{00000000-0005-0000-0000-00005A050000}"/>
    <cellStyle name="_적격(화산) _대안내역,실행_착수보고서2-2_착수보고서1_전체배치도(공사현장)" xfId="1419" xr:uid="{00000000-0005-0000-0000-00005B050000}"/>
    <cellStyle name="_적격(화산) _대안내역,실행_착수보고서2-2_착수보고서1_전체배치도(공사현장)_인천 부평 정천동 부평아울렛남측구역 주택재개발 정비사업-100310 건축지원" xfId="1420" xr:uid="{00000000-0005-0000-0000-00005C050000}"/>
    <cellStyle name="_적격(화산) _대안내역,실행_착수보고서2-2_평택공정표(2004-1)" xfId="1421" xr:uid="{00000000-0005-0000-0000-00005D050000}"/>
    <cellStyle name="_적격(화산) _대안내역,실행_착수보고서2-2_평택공정표(2004-1)_00_보고자료(1020)" xfId="1422" xr:uid="{00000000-0005-0000-0000-00005E050000}"/>
    <cellStyle name="_적격(화산) _대안내역,실행_착수보고서2-2_평택공정표(2004-1)_00_보고자료(1020)_인천 부평 정천동 부평아울렛남측구역 주택재개발 정비사업-100310 건축지원" xfId="1423" xr:uid="{00000000-0005-0000-0000-00005F050000}"/>
    <cellStyle name="_적격(화산) _대안내역,실행_착수보고서2-2_평택공정표(2004-1)_2004년하반기토목운영계획(0813)" xfId="1424" xr:uid="{00000000-0005-0000-0000-000060050000}"/>
    <cellStyle name="_적격(화산) _대안내역,실행_착수보고서2-2_평택공정표(2004-1)_2004년하반기토목운영계획(0813)_00_보고자료(1020)" xfId="1425" xr:uid="{00000000-0005-0000-0000-000061050000}"/>
    <cellStyle name="_적격(화산) _대안내역,실행_착수보고서2-2_평택공정표(2004-1)_2004년하반기토목운영계획(0813)_00_보고자료(1020)_인천 부평 정천동 부평아울렛남측구역 주택재개발 정비사업-100310 건축지원" xfId="1426" xr:uid="{00000000-0005-0000-0000-000062050000}"/>
    <cellStyle name="_적격(화산) _대안내역,실행_착수보고서2-2_평택공정표(2004-1)_2004년하반기토목운영계획(0813)_인천 부평 정천동 부평아울렛남측구역 주택재개발 정비사업-100310 건축지원" xfId="1427" xr:uid="{00000000-0005-0000-0000-000063050000}"/>
    <cellStyle name="_적격(화산) _대안내역,실행_착수보고서2-2_평택공정표(2004-1)_2004년하반기토목운영계획(0813)_전체배치도(공사현장)" xfId="1428" xr:uid="{00000000-0005-0000-0000-000064050000}"/>
    <cellStyle name="_적격(화산) _대안내역,실행_착수보고서2-2_평택공정표(2004-1)_2004년하반기토목운영계획(0813)_전체배치도(공사현장)_인천 부평 정천동 부평아울렛남측구역 주택재개발 정비사업-100310 건축지원" xfId="1429" xr:uid="{00000000-0005-0000-0000-000065050000}"/>
    <cellStyle name="_적격(화산) _대안내역,실행_착수보고서2-2_평택공정표(2004-1)_인천 부평 정천동 부평아울렛남측구역 주택재개발 정비사업-100310 건축지원" xfId="1430" xr:uid="{00000000-0005-0000-0000-000066050000}"/>
    <cellStyle name="_적격(화산) _대안내역,실행_착수보고서2-2_평택공정표(2004-1)_전체배치도(공사현장)" xfId="1431" xr:uid="{00000000-0005-0000-0000-000067050000}"/>
    <cellStyle name="_적격(화산) _대안내역,실행_착수보고서2-2_평택공정표(2004-1)_전체배치도(공사현장)_인천 부평 정천동 부평아울렛남측구역 주택재개발 정비사업-100310 건축지원" xfId="1432" xr:uid="{00000000-0005-0000-0000-000068050000}"/>
    <cellStyle name="_적격(화산) _무안-광주2공구(협력)수정" xfId="1433" xr:uid="{00000000-0005-0000-0000-000069050000}"/>
    <cellStyle name="_적격(화산) _번암견적의뢰(협력)" xfId="1434" xr:uid="{00000000-0005-0000-0000-00006A050000}"/>
    <cellStyle name="_적격(화산) _설계,실행,도급" xfId="1435" xr:uid="{00000000-0005-0000-0000-00006B050000}"/>
    <cellStyle name="_적격(화산) _설계,실행,도급_00_보고자료(1020)" xfId="1436" xr:uid="{00000000-0005-0000-0000-00006C050000}"/>
    <cellStyle name="_적격(화산) _설계,실행,도급_00_보고자료(1020)_인천 부평 정천동 부평아울렛남측구역 주택재개발 정비사업-100310 건축지원" xfId="1437" xr:uid="{00000000-0005-0000-0000-00006D050000}"/>
    <cellStyle name="_적격(화산) _설계,실행,도급_2004년하반기토목운영계획(0813)" xfId="1438" xr:uid="{00000000-0005-0000-0000-00006E050000}"/>
    <cellStyle name="_적격(화산) _설계,실행,도급_2004년하반기토목운영계획(0813)_00_보고자료(1020)" xfId="1439" xr:uid="{00000000-0005-0000-0000-00006F050000}"/>
    <cellStyle name="_적격(화산) _설계,실행,도급_2004년하반기토목운영계획(0813)_00_보고자료(1020)_인천 부평 정천동 부평아울렛남측구역 주택재개발 정비사업-100310 건축지원" xfId="1440" xr:uid="{00000000-0005-0000-0000-000070050000}"/>
    <cellStyle name="_적격(화산) _설계,실행,도급_2004년하반기토목운영계획(0813)_인천 부평 정천동 부평아울렛남측구역 주택재개발 정비사업-100310 건축지원" xfId="1441" xr:uid="{00000000-0005-0000-0000-000071050000}"/>
    <cellStyle name="_적격(화산) _설계,실행,도급_2004년하반기토목운영계획(0813)_전체배치도(공사현장)" xfId="1442" xr:uid="{00000000-0005-0000-0000-000072050000}"/>
    <cellStyle name="_적격(화산) _설계,실행,도급_2004년하반기토목운영계획(0813)_전체배치도(공사현장)_인천 부평 정천동 부평아울렛남측구역 주택재개발 정비사업-100310 건축지원" xfId="1443" xr:uid="{00000000-0005-0000-0000-000073050000}"/>
    <cellStyle name="_적격(화산) _설계,실행,도급_인천 부평 정천동 부평아울렛남측구역 주택재개발 정비사업-100310 건축지원" xfId="1444" xr:uid="{00000000-0005-0000-0000-000074050000}"/>
    <cellStyle name="_적격(화산) _설계,실행,도급_전체배치도(공사현장)" xfId="1445" xr:uid="{00000000-0005-0000-0000-000075050000}"/>
    <cellStyle name="_적격(화산) _설계,실행,도급_전체배치도(공사현장)_인천 부평 정천동 부평아울렛남측구역 주택재개발 정비사업-100310 건축지원" xfId="1446" xr:uid="{00000000-0005-0000-0000-000076050000}"/>
    <cellStyle name="_적격(화산) _설계,실행,도급_착수보고서2-2" xfId="1447" xr:uid="{00000000-0005-0000-0000-000077050000}"/>
    <cellStyle name="_적격(화산) _설계,실행,도급_착수보고서2-2_00_보고자료(1020)" xfId="1448" xr:uid="{00000000-0005-0000-0000-000078050000}"/>
    <cellStyle name="_적격(화산) _설계,실행,도급_착수보고서2-2_00_보고자료(1020)_인천 부평 정천동 부평아울렛남측구역 주택재개발 정비사업-100310 건축지원" xfId="1449" xr:uid="{00000000-0005-0000-0000-000079050000}"/>
    <cellStyle name="_적격(화산) _설계,실행,도급_착수보고서2-2_2004년하반기토목운영계획(0813)" xfId="1450" xr:uid="{00000000-0005-0000-0000-00007A050000}"/>
    <cellStyle name="_적격(화산) _설계,실행,도급_착수보고서2-2_2004년하반기토목운영계획(0813)_00_보고자료(1020)" xfId="1451" xr:uid="{00000000-0005-0000-0000-00007B050000}"/>
    <cellStyle name="_적격(화산) _설계,실행,도급_착수보고서2-2_2004년하반기토목운영계획(0813)_00_보고자료(1020)_인천 부평 정천동 부평아울렛남측구역 주택재개발 정비사업-100310 건축지원" xfId="1452" xr:uid="{00000000-0005-0000-0000-00007C050000}"/>
    <cellStyle name="_적격(화산) _설계,실행,도급_착수보고서2-2_2004년하반기토목운영계획(0813)_인천 부평 정천동 부평아울렛남측구역 주택재개발 정비사업-100310 건축지원" xfId="1453" xr:uid="{00000000-0005-0000-0000-00007D050000}"/>
    <cellStyle name="_적격(화산) _설계,실행,도급_착수보고서2-2_2004년하반기토목운영계획(0813)_전체배치도(공사현장)" xfId="1454" xr:uid="{00000000-0005-0000-0000-00007E050000}"/>
    <cellStyle name="_적격(화산) _설계,실행,도급_착수보고서2-2_2004년하반기토목운영계획(0813)_전체배치도(공사현장)_인천 부평 정천동 부평아울렛남측구역 주택재개발 정비사업-100310 건축지원" xfId="1455" xr:uid="{00000000-0005-0000-0000-00007F050000}"/>
    <cellStyle name="_적격(화산) _설계,실행,도급_착수보고서2-2_인천 부평 정천동 부평아울렛남측구역 주택재개발 정비사업-100310 건축지원" xfId="1456" xr:uid="{00000000-0005-0000-0000-000080050000}"/>
    <cellStyle name="_적격(화산) _설계,실행,도급_착수보고서2-2_전체배치도(공사현장)" xfId="1457" xr:uid="{00000000-0005-0000-0000-000081050000}"/>
    <cellStyle name="_적격(화산) _설계,실행,도급_착수보고서2-2_전체배치도(공사현장)_인천 부평 정천동 부평아울렛남측구역 주택재개발 정비사업-100310 건축지원" xfId="1458" xr:uid="{00000000-0005-0000-0000-000082050000}"/>
    <cellStyle name="_적격(화산) _설계,실행,도급_착수보고서2-2_착수보고서(본사)" xfId="1459" xr:uid="{00000000-0005-0000-0000-000083050000}"/>
    <cellStyle name="_적격(화산) _설계,실행,도급_착수보고서2-2_착수보고서(본사)_00_보고자료(1020)" xfId="1460" xr:uid="{00000000-0005-0000-0000-000084050000}"/>
    <cellStyle name="_적격(화산) _설계,실행,도급_착수보고서2-2_착수보고서(본사)_00_보고자료(1020)_인천 부평 정천동 부평아울렛남측구역 주택재개발 정비사업-100310 건축지원" xfId="1461" xr:uid="{00000000-0005-0000-0000-000085050000}"/>
    <cellStyle name="_적격(화산) _설계,실행,도급_착수보고서2-2_착수보고서(본사)_2004년하반기토목운영계획(0813)" xfId="1462" xr:uid="{00000000-0005-0000-0000-000086050000}"/>
    <cellStyle name="_적격(화산) _설계,실행,도급_착수보고서2-2_착수보고서(본사)_2004년하반기토목운영계획(0813)_00_보고자료(1020)" xfId="1463" xr:uid="{00000000-0005-0000-0000-000087050000}"/>
    <cellStyle name="_적격(화산) _설계,실행,도급_착수보고서2-2_착수보고서(본사)_2004년하반기토목운영계획(0813)_00_보고자료(1020)_인천 부평 정천동 부평아울렛남측구역 주택재개발 정비사업-100310 건축지원" xfId="1464" xr:uid="{00000000-0005-0000-0000-000088050000}"/>
    <cellStyle name="_적격(화산) _설계,실행,도급_착수보고서2-2_착수보고서(본사)_2004년하반기토목운영계획(0813)_인천 부평 정천동 부평아울렛남측구역 주택재개발 정비사업-100310 건축지원" xfId="1465" xr:uid="{00000000-0005-0000-0000-000089050000}"/>
    <cellStyle name="_적격(화산) _설계,실행,도급_착수보고서2-2_착수보고서(본사)_2004년하반기토목운영계획(0813)_전체배치도(공사현장)" xfId="1466" xr:uid="{00000000-0005-0000-0000-00008A050000}"/>
    <cellStyle name="_적격(화산) _설계,실행,도급_착수보고서2-2_착수보고서(본사)_2004년하반기토목운영계획(0813)_전체배치도(공사현장)_인천 부평 정천동 부평아울렛남측구역 주택재개발 정비사업-100310 건축지원" xfId="1467" xr:uid="{00000000-0005-0000-0000-00008B050000}"/>
    <cellStyle name="_적격(화산) _설계,실행,도급_착수보고서2-2_착수보고서(본사)_인천 부평 정천동 부평아울렛남측구역 주택재개발 정비사업-100310 건축지원" xfId="1468" xr:uid="{00000000-0005-0000-0000-00008C050000}"/>
    <cellStyle name="_적격(화산) _설계,실행,도급_착수보고서2-2_착수보고서(본사)_전체배치도(공사현장)" xfId="1469" xr:uid="{00000000-0005-0000-0000-00008D050000}"/>
    <cellStyle name="_적격(화산) _설계,실행,도급_착수보고서2-2_착수보고서(본사)_전체배치도(공사현장)_인천 부평 정천동 부평아울렛남측구역 주택재개발 정비사업-100310 건축지원" xfId="1470" xr:uid="{00000000-0005-0000-0000-00008E050000}"/>
    <cellStyle name="_적격(화산) _설계,실행,도급_착수보고서2-2_착수보고서1" xfId="1471" xr:uid="{00000000-0005-0000-0000-00008F050000}"/>
    <cellStyle name="_적격(화산) _설계,실행,도급_착수보고서2-2_착수보고서1_00_보고자료(1020)" xfId="1472" xr:uid="{00000000-0005-0000-0000-000090050000}"/>
    <cellStyle name="_적격(화산) _설계,실행,도급_착수보고서2-2_착수보고서1_00_보고자료(1020)_인천 부평 정천동 부평아울렛남측구역 주택재개발 정비사업-100310 건축지원" xfId="1473" xr:uid="{00000000-0005-0000-0000-000091050000}"/>
    <cellStyle name="_적격(화산) _설계,실행,도급_착수보고서2-2_착수보고서1_2004년하반기토목운영계획(0813)" xfId="1474" xr:uid="{00000000-0005-0000-0000-000092050000}"/>
    <cellStyle name="_적격(화산) _설계,실행,도급_착수보고서2-2_착수보고서1_2004년하반기토목운영계획(0813)_00_보고자료(1020)" xfId="1475" xr:uid="{00000000-0005-0000-0000-000093050000}"/>
    <cellStyle name="_적격(화산) _설계,실행,도급_착수보고서2-2_착수보고서1_2004년하반기토목운영계획(0813)_00_보고자료(1020)_인천 부평 정천동 부평아울렛남측구역 주택재개발 정비사업-100310 건축지원" xfId="1476" xr:uid="{00000000-0005-0000-0000-000094050000}"/>
    <cellStyle name="_적격(화산) _설계,실행,도급_착수보고서2-2_착수보고서1_2004년하반기토목운영계획(0813)_인천 부평 정천동 부평아울렛남측구역 주택재개발 정비사업-100310 건축지원" xfId="1477" xr:uid="{00000000-0005-0000-0000-000095050000}"/>
    <cellStyle name="_적격(화산) _설계,실행,도급_착수보고서2-2_착수보고서1_2004년하반기토목운영계획(0813)_전체배치도(공사현장)" xfId="1478" xr:uid="{00000000-0005-0000-0000-000096050000}"/>
    <cellStyle name="_적격(화산) _설계,실행,도급_착수보고서2-2_착수보고서1_2004년하반기토목운영계획(0813)_전체배치도(공사현장)_인천 부평 정천동 부평아울렛남측구역 주택재개발 정비사업-100310 건축지원" xfId="1479" xr:uid="{00000000-0005-0000-0000-000097050000}"/>
    <cellStyle name="_적격(화산) _설계,실행,도급_착수보고서2-2_착수보고서1_인천 부평 정천동 부평아울렛남측구역 주택재개발 정비사업-100310 건축지원" xfId="1480" xr:uid="{00000000-0005-0000-0000-000098050000}"/>
    <cellStyle name="_적격(화산) _설계,실행,도급_착수보고서2-2_착수보고서1_전체배치도(공사현장)" xfId="1481" xr:uid="{00000000-0005-0000-0000-000099050000}"/>
    <cellStyle name="_적격(화산) _설계,실행,도급_착수보고서2-2_착수보고서1_전체배치도(공사현장)_인천 부평 정천동 부평아울렛남측구역 주택재개발 정비사업-100310 건축지원" xfId="1482" xr:uid="{00000000-0005-0000-0000-00009A050000}"/>
    <cellStyle name="_적격(화산) _설계,실행,도급_착수보고서2-2_평택공정표(2004-1)" xfId="1483" xr:uid="{00000000-0005-0000-0000-00009B050000}"/>
    <cellStyle name="_적격(화산) _설계,실행,도급_착수보고서2-2_평택공정표(2004-1)_00_보고자료(1020)" xfId="1484" xr:uid="{00000000-0005-0000-0000-00009C050000}"/>
    <cellStyle name="_적격(화산) _설계,실행,도급_착수보고서2-2_평택공정표(2004-1)_00_보고자료(1020)_인천 부평 정천동 부평아울렛남측구역 주택재개발 정비사업-100310 건축지원" xfId="1485" xr:uid="{00000000-0005-0000-0000-00009D050000}"/>
    <cellStyle name="_적격(화산) _설계,실행,도급_착수보고서2-2_평택공정표(2004-1)_2004년하반기토목운영계획(0813)" xfId="1486" xr:uid="{00000000-0005-0000-0000-00009E050000}"/>
    <cellStyle name="_적격(화산) _설계,실행,도급_착수보고서2-2_평택공정표(2004-1)_2004년하반기토목운영계획(0813)_00_보고자료(1020)" xfId="1487" xr:uid="{00000000-0005-0000-0000-00009F050000}"/>
    <cellStyle name="_적격(화산) _설계,실행,도급_착수보고서2-2_평택공정표(2004-1)_2004년하반기토목운영계획(0813)_00_보고자료(1020)_인천 부평 정천동 부평아울렛남측구역 주택재개발 정비사업-100310 건축지원" xfId="1488" xr:uid="{00000000-0005-0000-0000-0000A0050000}"/>
    <cellStyle name="_적격(화산) _설계,실행,도급_착수보고서2-2_평택공정표(2004-1)_2004년하반기토목운영계획(0813)_인천 부평 정천동 부평아울렛남측구역 주택재개발 정비사업-100310 건축지원" xfId="1489" xr:uid="{00000000-0005-0000-0000-0000A1050000}"/>
    <cellStyle name="_적격(화산) _설계,실행,도급_착수보고서2-2_평택공정표(2004-1)_2004년하반기토목운영계획(0813)_전체배치도(공사현장)" xfId="1490" xr:uid="{00000000-0005-0000-0000-0000A2050000}"/>
    <cellStyle name="_적격(화산) _설계,실행,도급_착수보고서2-2_평택공정표(2004-1)_2004년하반기토목운영계획(0813)_전체배치도(공사현장)_인천 부평 정천동 부평아울렛남측구역 주택재개발 정비사업-100310 건축지원" xfId="1491" xr:uid="{00000000-0005-0000-0000-0000A3050000}"/>
    <cellStyle name="_적격(화산) _설계,실행,도급_착수보고서2-2_평택공정표(2004-1)_인천 부평 정천동 부평아울렛남측구역 주택재개발 정비사업-100310 건축지원" xfId="1492" xr:uid="{00000000-0005-0000-0000-0000A4050000}"/>
    <cellStyle name="_적격(화산) _설계,실행,도급_착수보고서2-2_평택공정표(2004-1)_전체배치도(공사현장)" xfId="1493" xr:uid="{00000000-0005-0000-0000-0000A5050000}"/>
    <cellStyle name="_적격(화산) _설계,실행,도급_착수보고서2-2_평택공정표(2004-1)_전체배치도(공사현장)_인천 부평 정천동 부평아울렛남측구역 주택재개발 정비사업-100310 건축지원" xfId="1494" xr:uid="{00000000-0005-0000-0000-0000A6050000}"/>
    <cellStyle name="_적격(화산) _송학실행안" xfId="1495" xr:uid="{00000000-0005-0000-0000-0000A7050000}"/>
    <cellStyle name="_적격(화산) _송학실행안_번암견적의뢰(협력)" xfId="1496" xr:uid="{00000000-0005-0000-0000-0000A8050000}"/>
    <cellStyle name="_적격(화산) _송학하수투찰" xfId="1497" xr:uid="{00000000-0005-0000-0000-0000A9050000}"/>
    <cellStyle name="_적격(화산) _송학하수투찰_번암견적의뢰(협력)" xfId="1498" xr:uid="{00000000-0005-0000-0000-0000AA050000}"/>
    <cellStyle name="_적격(화산) _송학하수품의(설계넣고)" xfId="1499" xr:uid="{00000000-0005-0000-0000-0000AB050000}"/>
    <cellStyle name="_적격(화산) _송학하수품의(설계넣고)_무안-광주2공구(협력)수정" xfId="1500" xr:uid="{00000000-0005-0000-0000-0000AC050000}"/>
    <cellStyle name="_적격(화산) _송학하수품의(설계넣고)_번암견적의뢰(협력)" xfId="1501" xr:uid="{00000000-0005-0000-0000-0000AD050000}"/>
    <cellStyle name="_적격(화산) _송학하수품의(설계넣고)_적상무주IC도로(1공구)" xfId="1502" xr:uid="{00000000-0005-0000-0000-0000AE050000}"/>
    <cellStyle name="_적격(화산) _인천 부평 정천동 부평아울렛남측구역 주택재개발 정비사업-100310 건축지원" xfId="1503" xr:uid="{00000000-0005-0000-0000-0000AF050000}"/>
    <cellStyle name="_적격(화산) _적상무주IC도로(1공구)" xfId="1504" xr:uid="{00000000-0005-0000-0000-0000B0050000}"/>
    <cellStyle name="_적격(화산) _전체배치도(공사현장)" xfId="1505" xr:uid="{00000000-0005-0000-0000-0000B1050000}"/>
    <cellStyle name="_적격(화산) _전체배치도(공사현장)_인천 부평 정천동 부평아울렛남측구역 주택재개발 정비사업-100310 건축지원" xfId="1506" xr:uid="{00000000-0005-0000-0000-0000B2050000}"/>
    <cellStyle name="_적격(화산) _착수보고서2-2" xfId="1507" xr:uid="{00000000-0005-0000-0000-0000B3050000}"/>
    <cellStyle name="_적격(화산) _착수보고서2-2_00_보고자료(1020)" xfId="1508" xr:uid="{00000000-0005-0000-0000-0000B4050000}"/>
    <cellStyle name="_적격(화산) _착수보고서2-2_00_보고자료(1020)_인천 부평 정천동 부평아울렛남측구역 주택재개발 정비사업-100310 건축지원" xfId="1509" xr:uid="{00000000-0005-0000-0000-0000B5050000}"/>
    <cellStyle name="_적격(화산) _착수보고서2-2_2004년하반기토목운영계획(0813)" xfId="1510" xr:uid="{00000000-0005-0000-0000-0000B6050000}"/>
    <cellStyle name="_적격(화산) _착수보고서2-2_2004년하반기토목운영계획(0813)_00_보고자료(1020)" xfId="1511" xr:uid="{00000000-0005-0000-0000-0000B7050000}"/>
    <cellStyle name="_적격(화산) _착수보고서2-2_2004년하반기토목운영계획(0813)_00_보고자료(1020)_인천 부평 정천동 부평아울렛남측구역 주택재개발 정비사업-100310 건축지원" xfId="1512" xr:uid="{00000000-0005-0000-0000-0000B8050000}"/>
    <cellStyle name="_적격(화산) _착수보고서2-2_2004년하반기토목운영계획(0813)_인천 부평 정천동 부평아울렛남측구역 주택재개발 정비사업-100310 건축지원" xfId="1513" xr:uid="{00000000-0005-0000-0000-0000B9050000}"/>
    <cellStyle name="_적격(화산) _착수보고서2-2_2004년하반기토목운영계획(0813)_전체배치도(공사현장)" xfId="1514" xr:uid="{00000000-0005-0000-0000-0000BA050000}"/>
    <cellStyle name="_적격(화산) _착수보고서2-2_2004년하반기토목운영계획(0813)_전체배치도(공사현장)_인천 부평 정천동 부평아울렛남측구역 주택재개발 정비사업-100310 건축지원" xfId="1515" xr:uid="{00000000-0005-0000-0000-0000BB050000}"/>
    <cellStyle name="_적격(화산) _착수보고서2-2_인천 부평 정천동 부평아울렛남측구역 주택재개발 정비사업-100310 건축지원" xfId="1516" xr:uid="{00000000-0005-0000-0000-0000BC050000}"/>
    <cellStyle name="_적격(화산) _착수보고서2-2_전체배치도(공사현장)" xfId="1517" xr:uid="{00000000-0005-0000-0000-0000BD050000}"/>
    <cellStyle name="_적격(화산) _착수보고서2-2_전체배치도(공사현장)_인천 부평 정천동 부평아울렛남측구역 주택재개발 정비사업-100310 건축지원" xfId="1518" xr:uid="{00000000-0005-0000-0000-0000BE050000}"/>
    <cellStyle name="_적격(화산) _착수보고서2-2_착수보고서(본사)" xfId="1519" xr:uid="{00000000-0005-0000-0000-0000BF050000}"/>
    <cellStyle name="_적격(화산) _착수보고서2-2_착수보고서(본사)_00_보고자료(1020)" xfId="1520" xr:uid="{00000000-0005-0000-0000-0000C0050000}"/>
    <cellStyle name="_적격(화산) _착수보고서2-2_착수보고서(본사)_00_보고자료(1020)_인천 부평 정천동 부평아울렛남측구역 주택재개발 정비사업-100310 건축지원" xfId="1521" xr:uid="{00000000-0005-0000-0000-0000C1050000}"/>
    <cellStyle name="_적격(화산) _착수보고서2-2_착수보고서(본사)_2004년하반기토목운영계획(0813)" xfId="1522" xr:uid="{00000000-0005-0000-0000-0000C2050000}"/>
    <cellStyle name="_적격(화산) _착수보고서2-2_착수보고서(본사)_2004년하반기토목운영계획(0813)_00_보고자료(1020)" xfId="1523" xr:uid="{00000000-0005-0000-0000-0000C3050000}"/>
    <cellStyle name="_적격(화산) _착수보고서2-2_착수보고서(본사)_2004년하반기토목운영계획(0813)_00_보고자료(1020)_인천 부평 정천동 부평아울렛남측구역 주택재개발 정비사업-100310 건축지원" xfId="1524" xr:uid="{00000000-0005-0000-0000-0000C4050000}"/>
    <cellStyle name="_적격(화산) _착수보고서2-2_착수보고서(본사)_2004년하반기토목운영계획(0813)_인천 부평 정천동 부평아울렛남측구역 주택재개발 정비사업-100310 건축지원" xfId="1525" xr:uid="{00000000-0005-0000-0000-0000C5050000}"/>
    <cellStyle name="_적격(화산) _착수보고서2-2_착수보고서(본사)_2004년하반기토목운영계획(0813)_전체배치도(공사현장)" xfId="1526" xr:uid="{00000000-0005-0000-0000-0000C6050000}"/>
    <cellStyle name="_적격(화산) _착수보고서2-2_착수보고서(본사)_2004년하반기토목운영계획(0813)_전체배치도(공사현장)_인천 부평 정천동 부평아울렛남측구역 주택재개발 정비사업-100310 건축지원" xfId="1527" xr:uid="{00000000-0005-0000-0000-0000C7050000}"/>
    <cellStyle name="_적격(화산) _착수보고서2-2_착수보고서(본사)_인천 부평 정천동 부평아울렛남측구역 주택재개발 정비사업-100310 건축지원" xfId="1528" xr:uid="{00000000-0005-0000-0000-0000C8050000}"/>
    <cellStyle name="_적격(화산) _착수보고서2-2_착수보고서(본사)_전체배치도(공사현장)" xfId="1529" xr:uid="{00000000-0005-0000-0000-0000C9050000}"/>
    <cellStyle name="_적격(화산) _착수보고서2-2_착수보고서(본사)_전체배치도(공사현장)_인천 부평 정천동 부평아울렛남측구역 주택재개발 정비사업-100310 건축지원" xfId="1530" xr:uid="{00000000-0005-0000-0000-0000CA050000}"/>
    <cellStyle name="_적격(화산) _착수보고서2-2_착수보고서1" xfId="1531" xr:uid="{00000000-0005-0000-0000-0000CB050000}"/>
    <cellStyle name="_적격(화산) _착수보고서2-2_착수보고서1_00_보고자료(1020)" xfId="1532" xr:uid="{00000000-0005-0000-0000-0000CC050000}"/>
    <cellStyle name="_적격(화산) _착수보고서2-2_착수보고서1_00_보고자료(1020)_인천 부평 정천동 부평아울렛남측구역 주택재개발 정비사업-100310 건축지원" xfId="1533" xr:uid="{00000000-0005-0000-0000-0000CD050000}"/>
    <cellStyle name="_적격(화산) _착수보고서2-2_착수보고서1_2004년하반기토목운영계획(0813)" xfId="1534" xr:uid="{00000000-0005-0000-0000-0000CE050000}"/>
    <cellStyle name="_적격(화산) _착수보고서2-2_착수보고서1_2004년하반기토목운영계획(0813)_00_보고자료(1020)" xfId="1535" xr:uid="{00000000-0005-0000-0000-0000CF050000}"/>
    <cellStyle name="_적격(화산) _착수보고서2-2_착수보고서1_2004년하반기토목운영계획(0813)_00_보고자료(1020)_인천 부평 정천동 부평아울렛남측구역 주택재개발 정비사업-100310 건축지원" xfId="1536" xr:uid="{00000000-0005-0000-0000-0000D0050000}"/>
    <cellStyle name="_적격(화산) _착수보고서2-2_착수보고서1_2004년하반기토목운영계획(0813)_인천 부평 정천동 부평아울렛남측구역 주택재개발 정비사업-100310 건축지원" xfId="1537" xr:uid="{00000000-0005-0000-0000-0000D1050000}"/>
    <cellStyle name="_적격(화산) _착수보고서2-2_착수보고서1_2004년하반기토목운영계획(0813)_전체배치도(공사현장)" xfId="1538" xr:uid="{00000000-0005-0000-0000-0000D2050000}"/>
    <cellStyle name="_적격(화산) _착수보고서2-2_착수보고서1_2004년하반기토목운영계획(0813)_전체배치도(공사현장)_인천 부평 정천동 부평아울렛남측구역 주택재개발 정비사업-100310 건축지원" xfId="1539" xr:uid="{00000000-0005-0000-0000-0000D3050000}"/>
    <cellStyle name="_적격(화산) _착수보고서2-2_착수보고서1_인천 부평 정천동 부평아울렛남측구역 주택재개발 정비사업-100310 건축지원" xfId="1540" xr:uid="{00000000-0005-0000-0000-0000D4050000}"/>
    <cellStyle name="_적격(화산) _착수보고서2-2_착수보고서1_전체배치도(공사현장)" xfId="1541" xr:uid="{00000000-0005-0000-0000-0000D5050000}"/>
    <cellStyle name="_적격(화산) _착수보고서2-2_착수보고서1_전체배치도(공사현장)_인천 부평 정천동 부평아울렛남측구역 주택재개발 정비사업-100310 건축지원" xfId="1542" xr:uid="{00000000-0005-0000-0000-0000D6050000}"/>
    <cellStyle name="_적격(화산) _착수보고서2-2_평택공정표(2004-1)" xfId="1543" xr:uid="{00000000-0005-0000-0000-0000D7050000}"/>
    <cellStyle name="_적격(화산) _착수보고서2-2_평택공정표(2004-1)_00_보고자료(1020)" xfId="1544" xr:uid="{00000000-0005-0000-0000-0000D8050000}"/>
    <cellStyle name="_적격(화산) _착수보고서2-2_평택공정표(2004-1)_00_보고자료(1020)_인천 부평 정천동 부평아울렛남측구역 주택재개발 정비사업-100310 건축지원" xfId="1545" xr:uid="{00000000-0005-0000-0000-0000D9050000}"/>
    <cellStyle name="_적격(화산) _착수보고서2-2_평택공정표(2004-1)_2004년하반기토목운영계획(0813)" xfId="1546" xr:uid="{00000000-0005-0000-0000-0000DA050000}"/>
    <cellStyle name="_적격(화산) _착수보고서2-2_평택공정표(2004-1)_2004년하반기토목운영계획(0813)_00_보고자료(1020)" xfId="1547" xr:uid="{00000000-0005-0000-0000-0000DB050000}"/>
    <cellStyle name="_적격(화산) _착수보고서2-2_평택공정표(2004-1)_2004년하반기토목운영계획(0813)_00_보고자료(1020)_인천 부평 정천동 부평아울렛남측구역 주택재개발 정비사업-100310 건축지원" xfId="1548" xr:uid="{00000000-0005-0000-0000-0000DC050000}"/>
    <cellStyle name="_적격(화산) _착수보고서2-2_평택공정표(2004-1)_2004년하반기토목운영계획(0813)_인천 부평 정천동 부평아울렛남측구역 주택재개발 정비사업-100310 건축지원" xfId="1549" xr:uid="{00000000-0005-0000-0000-0000DD050000}"/>
    <cellStyle name="_적격(화산) _착수보고서2-2_평택공정표(2004-1)_2004년하반기토목운영계획(0813)_전체배치도(공사현장)" xfId="1550" xr:uid="{00000000-0005-0000-0000-0000DE050000}"/>
    <cellStyle name="_적격(화산) _착수보고서2-2_평택공정표(2004-1)_2004년하반기토목운영계획(0813)_전체배치도(공사현장)_인천 부평 정천동 부평아울렛남측구역 주택재개발 정비사업-100310 건축지원" xfId="1551" xr:uid="{00000000-0005-0000-0000-0000DF050000}"/>
    <cellStyle name="_적격(화산) _착수보고서2-2_평택공정표(2004-1)_인천 부평 정천동 부평아울렛남측구역 주택재개발 정비사업-100310 건축지원" xfId="1552" xr:uid="{00000000-0005-0000-0000-0000E0050000}"/>
    <cellStyle name="_적격(화산) _착수보고서2-2_평택공정표(2004-1)_전체배치도(공사현장)" xfId="1553" xr:uid="{00000000-0005-0000-0000-0000E1050000}"/>
    <cellStyle name="_적격(화산) _착수보고서2-2_평택공정표(2004-1)_전체배치도(공사현장)_인천 부평 정천동 부평아울렛남측구역 주택재개발 정비사업-100310 건축지원" xfId="1554" xr:uid="{00000000-0005-0000-0000-0000E2050000}"/>
    <cellStyle name="_적격(화산) _토목-자은동-쌤플" xfId="1555" xr:uid="{00000000-0005-0000-0000-0000E3050000}"/>
    <cellStyle name="_적지적수" xfId="3138" xr:uid="{00000000-0005-0000-0000-000064000000}"/>
    <cellStyle name="_전경사진(윈터가든070409)-회장님보고용" xfId="1556" xr:uid="{00000000-0005-0000-0000-0000E4050000}"/>
    <cellStyle name="_전농6 사업승인대비 대안설계 공사비 분석표_070116(조정)" xfId="1557" xr:uid="{00000000-0005-0000-0000-0000E5050000}"/>
    <cellStyle name="_전산보완개발" xfId="3139" xr:uid="{00000000-0005-0000-0000-000065000000}"/>
    <cellStyle name="_전용선구간" xfId="3140" xr:uid="{00000000-0005-0000-0000-000066000000}"/>
    <cellStyle name="_전체실행내역서" xfId="1558" xr:uid="{00000000-0005-0000-0000-0000E6050000}"/>
    <cellStyle name="_정릉길음9 재개발(본계약임대포함)" xfId="1559" xr:uid="{00000000-0005-0000-0000-0000E7050000}"/>
    <cellStyle name="_정릉길음9 재개발(본계약임대포함주차장변경최종)" xfId="1560" xr:uid="{00000000-0005-0000-0000-0000E8050000}"/>
    <cellStyle name="_정보이용시스템" xfId="3141" xr:uid="{00000000-0005-0000-0000-000067000000}"/>
    <cellStyle name="_제출용병천하수(지역관로1)" xfId="1561" xr:uid="{00000000-0005-0000-0000-0000E9050000}"/>
    <cellStyle name="_제출용병천하수(지역관로1)_광주평동실행" xfId="1562" xr:uid="{00000000-0005-0000-0000-0000EA050000}"/>
    <cellStyle name="_제출용병천하수(지역관로1)_광주평동실행_번암견적의뢰(협력)" xfId="1563" xr:uid="{00000000-0005-0000-0000-0000EB050000}"/>
    <cellStyle name="_제출용병천하수(지역관로1)_광주평동품의1" xfId="1564" xr:uid="{00000000-0005-0000-0000-0000EC050000}"/>
    <cellStyle name="_제출용병천하수(지역관로1)_광주평동품의1_무안-광주2공구(협력)수정" xfId="1565" xr:uid="{00000000-0005-0000-0000-0000ED050000}"/>
    <cellStyle name="_제출용병천하수(지역관로1)_광주평동품의1_번암견적의뢰(협력)" xfId="1566" xr:uid="{00000000-0005-0000-0000-0000EE050000}"/>
    <cellStyle name="_제출용병천하수(지역관로1)_광주평동품의1_적상무주IC도로(1공구)" xfId="1567" xr:uid="{00000000-0005-0000-0000-0000EF050000}"/>
    <cellStyle name="_제출용병천하수(지역관로1)_기장하수실행1" xfId="1568" xr:uid="{00000000-0005-0000-0000-0000F0050000}"/>
    <cellStyle name="_제출용병천하수(지역관로1)_기장하수실행1_번암견적의뢰(협력)" xfId="1569" xr:uid="{00000000-0005-0000-0000-0000F1050000}"/>
    <cellStyle name="_제출용병천하수(지역관로1)_무안-광주2공구(협력)수정" xfId="1570" xr:uid="{00000000-0005-0000-0000-0000F2050000}"/>
    <cellStyle name="_제출용병천하수(지역관로1)_번암견적의뢰(협력)" xfId="1571" xr:uid="{00000000-0005-0000-0000-0000F3050000}"/>
    <cellStyle name="_제출용병천하수(지역관로1)_송학실행안" xfId="1572" xr:uid="{00000000-0005-0000-0000-0000F4050000}"/>
    <cellStyle name="_제출용병천하수(지역관로1)_송학실행안_번암견적의뢰(협력)" xfId="1573" xr:uid="{00000000-0005-0000-0000-0000F5050000}"/>
    <cellStyle name="_제출용병천하수(지역관로1)_송학하수투찰" xfId="1574" xr:uid="{00000000-0005-0000-0000-0000F6050000}"/>
    <cellStyle name="_제출용병천하수(지역관로1)_송학하수투찰_번암견적의뢰(협력)" xfId="1575" xr:uid="{00000000-0005-0000-0000-0000F7050000}"/>
    <cellStyle name="_제출용병천하수(지역관로1)_송학하수품의(설계넣고)" xfId="1576" xr:uid="{00000000-0005-0000-0000-0000F8050000}"/>
    <cellStyle name="_제출용병천하수(지역관로1)_송학하수품의(설계넣고)_무안-광주2공구(협력)수정" xfId="1577" xr:uid="{00000000-0005-0000-0000-0000F9050000}"/>
    <cellStyle name="_제출용병천하수(지역관로1)_송학하수품의(설계넣고)_번암견적의뢰(협력)" xfId="1578" xr:uid="{00000000-0005-0000-0000-0000FA050000}"/>
    <cellStyle name="_제출용병천하수(지역관로1)_송학하수품의(설계넣고)_적상무주IC도로(1공구)" xfId="1579" xr:uid="{00000000-0005-0000-0000-0000FB050000}"/>
    <cellStyle name="_제출용병천하수(지역관로1)_적상무주IC도로(1공구)" xfId="1580" xr:uid="{00000000-0005-0000-0000-0000FC050000}"/>
    <cellStyle name="_조정자기자본비율(04.6월)" xfId="1581" xr:uid="{00000000-0005-0000-0000-0000FD050000}"/>
    <cellStyle name="_조직" xfId="1582" xr:uid="{00000000-0005-0000-0000-0000FE050000}"/>
    <cellStyle name="_조직_인천 부평 정천동 부평아울렛남측구역 주택재개발 정비사업-100310 건축지원" xfId="1583" xr:uid="{00000000-0005-0000-0000-0000FF050000}"/>
    <cellStyle name="_조직도(남양 기숙사)" xfId="1584" xr:uid="{00000000-0005-0000-0000-000000060000}"/>
    <cellStyle name="_조직도(당진현장포함)" xfId="1585" xr:uid="{00000000-0005-0000-0000-000001060000}"/>
    <cellStyle name="_조직도(당진현장포함)_00_보고자료(1020)" xfId="1586" xr:uid="{00000000-0005-0000-0000-000002060000}"/>
    <cellStyle name="_조직도(당진현장포함)_00_보고자료(1020)_인천 부평 정천동 부평아울렛남측구역 주택재개발 정비사업-100310 건축지원" xfId="1587" xr:uid="{00000000-0005-0000-0000-000003060000}"/>
    <cellStyle name="_조직도(당진현장포함)_인천 부평 정천동 부평아울렛남측구역 주택재개발 정비사업-100310 건축지원" xfId="1588" xr:uid="{00000000-0005-0000-0000-000004060000}"/>
    <cellStyle name="_조직도(당진현장포함)_전체배치도(공사현장)" xfId="1589" xr:uid="{00000000-0005-0000-0000-000005060000}"/>
    <cellStyle name="_조직도(당진현장포함)_전체배치도(공사현장)_인천 부평 정천동 부평아울렛남측구역 주택재개발 정비사업-100310 건축지원" xfId="1590" xr:uid="{00000000-0005-0000-0000-000006060000}"/>
    <cellStyle name="_조직도(인사041214)" xfId="1591" xr:uid="{00000000-0005-0000-0000-000007060000}"/>
    <cellStyle name="_조직도(창원BNG)" xfId="1592" xr:uid="{00000000-0005-0000-0000-000008060000}"/>
    <cellStyle name="_조직도(해외현장)" xfId="1593" xr:uid="{00000000-0005-0000-0000-000009060000}"/>
    <cellStyle name="_조직도-토목부문" xfId="1594" xr:uid="{00000000-0005-0000-0000-00000A060000}"/>
    <cellStyle name="_종암5MH축조원가(080427)_크리" xfId="1595" xr:uid="{00000000-0005-0000-0000-00000B060000}"/>
    <cellStyle name="_종합개선대책" xfId="3142" xr:uid="{00000000-0005-0000-0000-000068000000}"/>
    <cellStyle name="_종합평가용역" xfId="3143" xr:uid="{00000000-0005-0000-0000-000069000000}"/>
    <cellStyle name="_주상복합실행내역" xfId="1596" xr:uid="{00000000-0005-0000-0000-00000C060000}"/>
    <cellStyle name="_준비1" xfId="1597" xr:uid="{00000000-0005-0000-0000-00000D060000}"/>
    <cellStyle name="_중장기 충당금기준변경_final 최종(0612) _v6" xfId="1598" xr:uid="{00000000-0005-0000-0000-00000E060000}"/>
    <cellStyle name="_지방공사보정_광주쌍촌동070518" xfId="1599" xr:uid="{00000000-0005-0000-0000-00000F060000}"/>
    <cellStyle name="_지방공사보정_대구봉덕동070711" xfId="1600" xr:uid="{00000000-0005-0000-0000-000010060000}"/>
    <cellStyle name="_지속가능한산림자원육성계획" xfId="3144" xr:uid="{00000000-0005-0000-0000-00006A000000}"/>
    <cellStyle name="_지식정보DB" xfId="3145" xr:uid="{00000000-0005-0000-0000-00006B000000}"/>
    <cellStyle name="_지원센타" xfId="3146" xr:uid="{00000000-0005-0000-0000-00006C000000}"/>
    <cellStyle name="_진단복" xfId="3147" xr:uid="{00000000-0005-0000-0000-00006D000000}"/>
    <cellStyle name="_진달래1MH축조원가(081024)" xfId="1601" xr:uid="{00000000-0005-0000-0000-000011060000}"/>
    <cellStyle name="_집계" xfId="1602" xr:uid="{00000000-0005-0000-0000-000012060000}"/>
    <cellStyle name="_집행갑지 " xfId="1603" xr:uid="{00000000-0005-0000-0000-000013060000}"/>
    <cellStyle name="_집행갑지 _견적서" xfId="1604" xr:uid="{00000000-0005-0000-0000-000014060000}"/>
    <cellStyle name="_집행갑지 _견적서(상계동이끌레오빌딩)-(주)대유엔지니어링" xfId="1605" xr:uid="{00000000-0005-0000-0000-000015060000}"/>
    <cellStyle name="_집행갑지 _견적서1" xfId="1606" xr:uid="{00000000-0005-0000-0000-000016060000}"/>
    <cellStyle name="_집행갑지 _광주평동실행" xfId="1607" xr:uid="{00000000-0005-0000-0000-000017060000}"/>
    <cellStyle name="_집행갑지 _광주평동실행_번암견적의뢰(협력)" xfId="1608" xr:uid="{00000000-0005-0000-0000-000018060000}"/>
    <cellStyle name="_집행갑지 _광주평동품의1" xfId="1609" xr:uid="{00000000-0005-0000-0000-000019060000}"/>
    <cellStyle name="_집행갑지 _광주평동품의1_무안-광주2공구(협력)수정" xfId="1610" xr:uid="{00000000-0005-0000-0000-00001A060000}"/>
    <cellStyle name="_집행갑지 _광주평동품의1_번암견적의뢰(협력)" xfId="1611" xr:uid="{00000000-0005-0000-0000-00001B060000}"/>
    <cellStyle name="_집행갑지 _광주평동품의1_적상무주IC도로(1공구)" xfId="1612" xr:uid="{00000000-0005-0000-0000-00001C060000}"/>
    <cellStyle name="_집행갑지 _기장하수실행1" xfId="1613" xr:uid="{00000000-0005-0000-0000-00001D060000}"/>
    <cellStyle name="_집행갑지 _기장하수실행1_번암견적의뢰(협력)" xfId="1614" xr:uid="{00000000-0005-0000-0000-00001E060000}"/>
    <cellStyle name="_집행갑지 _무안-광주2공구(협력)수정" xfId="1615" xr:uid="{00000000-0005-0000-0000-00001F060000}"/>
    <cellStyle name="_집행갑지 _번암견적의뢰(협력)" xfId="1616" xr:uid="{00000000-0005-0000-0000-000020060000}"/>
    <cellStyle name="_집행갑지 _송학실행안" xfId="1617" xr:uid="{00000000-0005-0000-0000-000021060000}"/>
    <cellStyle name="_집행갑지 _송학실행안_번암견적의뢰(협력)" xfId="1618" xr:uid="{00000000-0005-0000-0000-000022060000}"/>
    <cellStyle name="_집행갑지 _송학하수투찰" xfId="1619" xr:uid="{00000000-0005-0000-0000-000023060000}"/>
    <cellStyle name="_집행갑지 _송학하수투찰_번암견적의뢰(협력)" xfId="1620" xr:uid="{00000000-0005-0000-0000-000024060000}"/>
    <cellStyle name="_집행갑지 _송학하수품의(설계넣고)" xfId="1621" xr:uid="{00000000-0005-0000-0000-000025060000}"/>
    <cellStyle name="_집행갑지 _송학하수품의(설계넣고)_무안-광주2공구(협력)수정" xfId="1622" xr:uid="{00000000-0005-0000-0000-000026060000}"/>
    <cellStyle name="_집행갑지 _송학하수품의(설계넣고)_번암견적의뢰(협력)" xfId="1623" xr:uid="{00000000-0005-0000-0000-000027060000}"/>
    <cellStyle name="_집행갑지 _송학하수품의(설계넣고)_적상무주IC도로(1공구)" xfId="1624" xr:uid="{00000000-0005-0000-0000-000028060000}"/>
    <cellStyle name="_집행갑지 _적상무주IC도로(1공구)" xfId="1625" xr:uid="{00000000-0005-0000-0000-000029060000}"/>
    <cellStyle name="_집행갑지 _토목-자은동-쌤플" xfId="1626" xr:uid="{00000000-0005-0000-0000-00002A060000}"/>
    <cellStyle name="_착수보고서2-2" xfId="1627" xr:uid="{00000000-0005-0000-0000-00002B060000}"/>
    <cellStyle name="_착수보고서2-2_00_보고자료(1020)" xfId="1628" xr:uid="{00000000-0005-0000-0000-00002C060000}"/>
    <cellStyle name="_착수보고서2-2_00_보고자료(1020)_인천 부평 정천동 부평아울렛남측구역 주택재개발 정비사업-100310 건축지원" xfId="1629" xr:uid="{00000000-0005-0000-0000-00002D060000}"/>
    <cellStyle name="_착수보고서2-2_2004년하반기토목운영계획(0813)" xfId="1630" xr:uid="{00000000-0005-0000-0000-00002E060000}"/>
    <cellStyle name="_착수보고서2-2_2004년하반기토목운영계획(0813)_00_보고자료(1020)" xfId="1631" xr:uid="{00000000-0005-0000-0000-00002F060000}"/>
    <cellStyle name="_착수보고서2-2_2004년하반기토목운영계획(0813)_00_보고자료(1020)_인천 부평 정천동 부평아울렛남측구역 주택재개발 정비사업-100310 건축지원" xfId="1632" xr:uid="{00000000-0005-0000-0000-000030060000}"/>
    <cellStyle name="_착수보고서2-2_2004년하반기토목운영계획(0813)_인천 부평 정천동 부평아울렛남측구역 주택재개발 정비사업-100310 건축지원" xfId="1633" xr:uid="{00000000-0005-0000-0000-000031060000}"/>
    <cellStyle name="_착수보고서2-2_2004년하반기토목운영계획(0813)_전체배치도(공사현장)" xfId="1634" xr:uid="{00000000-0005-0000-0000-000032060000}"/>
    <cellStyle name="_착수보고서2-2_2004년하반기토목운영계획(0813)_전체배치도(공사현장)_인천 부평 정천동 부평아울렛남측구역 주택재개발 정비사업-100310 건축지원" xfId="1635" xr:uid="{00000000-0005-0000-0000-000033060000}"/>
    <cellStyle name="_착수보고서2-2_인천 부평 정천동 부평아울렛남측구역 주택재개발 정비사업-100310 건축지원" xfId="1636" xr:uid="{00000000-0005-0000-0000-000034060000}"/>
    <cellStyle name="_착수보고서2-2_전체배치도(공사현장)" xfId="1637" xr:uid="{00000000-0005-0000-0000-000035060000}"/>
    <cellStyle name="_착수보고서2-2_전체배치도(공사현장)_인천 부평 정천동 부평아울렛남측구역 주택재개발 정비사업-100310 건축지원" xfId="1638" xr:uid="{00000000-0005-0000-0000-000036060000}"/>
    <cellStyle name="_착수보고서2-2_착수보고서(본사)" xfId="1639" xr:uid="{00000000-0005-0000-0000-000037060000}"/>
    <cellStyle name="_착수보고서2-2_착수보고서(본사)_00_보고자료(1020)" xfId="1640" xr:uid="{00000000-0005-0000-0000-000038060000}"/>
    <cellStyle name="_착수보고서2-2_착수보고서(본사)_00_보고자료(1020)_인천 부평 정천동 부평아울렛남측구역 주택재개발 정비사업-100310 건축지원" xfId="1641" xr:uid="{00000000-0005-0000-0000-000039060000}"/>
    <cellStyle name="_착수보고서2-2_착수보고서(본사)_2004년하반기토목운영계획(0813)" xfId="1642" xr:uid="{00000000-0005-0000-0000-00003A060000}"/>
    <cellStyle name="_착수보고서2-2_착수보고서(본사)_2004년하반기토목운영계획(0813)_00_보고자료(1020)" xfId="1643" xr:uid="{00000000-0005-0000-0000-00003B060000}"/>
    <cellStyle name="_착수보고서2-2_착수보고서(본사)_2004년하반기토목운영계획(0813)_00_보고자료(1020)_인천 부평 정천동 부평아울렛남측구역 주택재개발 정비사업-100310 건축지원" xfId="1644" xr:uid="{00000000-0005-0000-0000-00003C060000}"/>
    <cellStyle name="_착수보고서2-2_착수보고서(본사)_2004년하반기토목운영계획(0813)_인천 부평 정천동 부평아울렛남측구역 주택재개발 정비사업-100310 건축지원" xfId="1645" xr:uid="{00000000-0005-0000-0000-00003D060000}"/>
    <cellStyle name="_착수보고서2-2_착수보고서(본사)_2004년하반기토목운영계획(0813)_전체배치도(공사현장)" xfId="1646" xr:uid="{00000000-0005-0000-0000-00003E060000}"/>
    <cellStyle name="_착수보고서2-2_착수보고서(본사)_2004년하반기토목운영계획(0813)_전체배치도(공사현장)_인천 부평 정천동 부평아울렛남측구역 주택재개발 정비사업-100310 건축지원" xfId="1647" xr:uid="{00000000-0005-0000-0000-00003F060000}"/>
    <cellStyle name="_착수보고서2-2_착수보고서(본사)_인천 부평 정천동 부평아울렛남측구역 주택재개발 정비사업-100310 건축지원" xfId="1648" xr:uid="{00000000-0005-0000-0000-000040060000}"/>
    <cellStyle name="_착수보고서2-2_착수보고서(본사)_전체배치도(공사현장)" xfId="1649" xr:uid="{00000000-0005-0000-0000-000041060000}"/>
    <cellStyle name="_착수보고서2-2_착수보고서(본사)_전체배치도(공사현장)_인천 부평 정천동 부평아울렛남측구역 주택재개발 정비사업-100310 건축지원" xfId="1650" xr:uid="{00000000-0005-0000-0000-000042060000}"/>
    <cellStyle name="_착수보고서2-2_착수보고서1" xfId="1651" xr:uid="{00000000-0005-0000-0000-000043060000}"/>
    <cellStyle name="_착수보고서2-2_착수보고서1_00_보고자료(1020)" xfId="1652" xr:uid="{00000000-0005-0000-0000-000044060000}"/>
    <cellStyle name="_착수보고서2-2_착수보고서1_00_보고자료(1020)_인천 부평 정천동 부평아울렛남측구역 주택재개발 정비사업-100310 건축지원" xfId="1653" xr:uid="{00000000-0005-0000-0000-000045060000}"/>
    <cellStyle name="_착수보고서2-2_착수보고서1_2004년하반기토목운영계획(0813)" xfId="1654" xr:uid="{00000000-0005-0000-0000-000046060000}"/>
    <cellStyle name="_착수보고서2-2_착수보고서1_2004년하반기토목운영계획(0813)_00_보고자료(1020)" xfId="1655" xr:uid="{00000000-0005-0000-0000-000047060000}"/>
    <cellStyle name="_착수보고서2-2_착수보고서1_2004년하반기토목운영계획(0813)_00_보고자료(1020)_인천 부평 정천동 부평아울렛남측구역 주택재개발 정비사업-100310 건축지원" xfId="1656" xr:uid="{00000000-0005-0000-0000-000048060000}"/>
    <cellStyle name="_착수보고서2-2_착수보고서1_2004년하반기토목운영계획(0813)_인천 부평 정천동 부평아울렛남측구역 주택재개발 정비사업-100310 건축지원" xfId="1657" xr:uid="{00000000-0005-0000-0000-000049060000}"/>
    <cellStyle name="_착수보고서2-2_착수보고서1_2004년하반기토목운영계획(0813)_전체배치도(공사현장)" xfId="1658" xr:uid="{00000000-0005-0000-0000-00004A060000}"/>
    <cellStyle name="_착수보고서2-2_착수보고서1_2004년하반기토목운영계획(0813)_전체배치도(공사현장)_인천 부평 정천동 부평아울렛남측구역 주택재개발 정비사업-100310 건축지원" xfId="1659" xr:uid="{00000000-0005-0000-0000-00004B060000}"/>
    <cellStyle name="_착수보고서2-2_착수보고서1_인천 부평 정천동 부평아울렛남측구역 주택재개발 정비사업-100310 건축지원" xfId="1660" xr:uid="{00000000-0005-0000-0000-00004C060000}"/>
    <cellStyle name="_착수보고서2-2_착수보고서1_전체배치도(공사현장)" xfId="1661" xr:uid="{00000000-0005-0000-0000-00004D060000}"/>
    <cellStyle name="_착수보고서2-2_착수보고서1_전체배치도(공사현장)_인천 부평 정천동 부평아울렛남측구역 주택재개발 정비사업-100310 건축지원" xfId="1662" xr:uid="{00000000-0005-0000-0000-00004E060000}"/>
    <cellStyle name="_착수보고서2-2_평택공정표(2004-1)" xfId="1663" xr:uid="{00000000-0005-0000-0000-00004F060000}"/>
    <cellStyle name="_착수보고서2-2_평택공정표(2004-1)_00_보고자료(1020)" xfId="1664" xr:uid="{00000000-0005-0000-0000-000050060000}"/>
    <cellStyle name="_착수보고서2-2_평택공정표(2004-1)_00_보고자료(1020)_인천 부평 정천동 부평아울렛남측구역 주택재개발 정비사업-100310 건축지원" xfId="1665" xr:uid="{00000000-0005-0000-0000-000051060000}"/>
    <cellStyle name="_착수보고서2-2_평택공정표(2004-1)_2004년하반기토목운영계획(0813)" xfId="1666" xr:uid="{00000000-0005-0000-0000-000052060000}"/>
    <cellStyle name="_착수보고서2-2_평택공정표(2004-1)_2004년하반기토목운영계획(0813)_00_보고자료(1020)" xfId="1667" xr:uid="{00000000-0005-0000-0000-000053060000}"/>
    <cellStyle name="_착수보고서2-2_평택공정표(2004-1)_2004년하반기토목운영계획(0813)_00_보고자료(1020)_인천 부평 정천동 부평아울렛남측구역 주택재개발 정비사업-100310 건축지원" xfId="1668" xr:uid="{00000000-0005-0000-0000-000054060000}"/>
    <cellStyle name="_착수보고서2-2_평택공정표(2004-1)_2004년하반기토목운영계획(0813)_인천 부평 정천동 부평아울렛남측구역 주택재개발 정비사업-100310 건축지원" xfId="1669" xr:uid="{00000000-0005-0000-0000-000055060000}"/>
    <cellStyle name="_착수보고서2-2_평택공정표(2004-1)_2004년하반기토목운영계획(0813)_전체배치도(공사현장)" xfId="1670" xr:uid="{00000000-0005-0000-0000-000056060000}"/>
    <cellStyle name="_착수보고서2-2_평택공정표(2004-1)_2004년하반기토목운영계획(0813)_전체배치도(공사현장)_인천 부평 정천동 부평아울렛남측구역 주택재개발 정비사업-100310 건축지원" xfId="1671" xr:uid="{00000000-0005-0000-0000-000057060000}"/>
    <cellStyle name="_착수보고서2-2_평택공정표(2004-1)_인천 부평 정천동 부평아울렛남측구역 주택재개발 정비사업-100310 건축지원" xfId="1672" xr:uid="{00000000-0005-0000-0000-000058060000}"/>
    <cellStyle name="_착수보고서2-2_평택공정표(2004-1)_전체배치도(공사현장)" xfId="1673" xr:uid="{00000000-0005-0000-0000-000059060000}"/>
    <cellStyle name="_착수보고서2-2_평택공정표(2004-1)_전체배치도(공사현장)_인천 부평 정천동 부평아울렛남측구역 주택재개발 정비사업-100310 건축지원" xfId="1674" xr:uid="{00000000-0005-0000-0000-00005A060000}"/>
    <cellStyle name="_철도청서울건설" xfId="3148" xr:uid="{00000000-0005-0000-0000-00006E000000}"/>
    <cellStyle name="_청주중원문화관광다니" xfId="1675" xr:uid="{00000000-0005-0000-0000-00005B060000}"/>
    <cellStyle name="_총괄" xfId="3149" xr:uid="{00000000-0005-0000-0000-00006F000000}"/>
    <cellStyle name="_추진내용" xfId="3150" xr:uid="{00000000-0005-0000-0000-000070000000}"/>
    <cellStyle name="_충정실행" xfId="1676" xr:uid="{00000000-0005-0000-0000-00005C060000}"/>
    <cellStyle name="_충정실행_의왕실행" xfId="1677" xr:uid="{00000000-0005-0000-0000-00005D060000}"/>
    <cellStyle name="_콜상담" xfId="3151" xr:uid="{00000000-0005-0000-0000-000071000000}"/>
    <cellStyle name="_콜상담_1" xfId="3152" xr:uid="{00000000-0005-0000-0000-000072000000}"/>
    <cellStyle name="_콜센타" xfId="3153" xr:uid="{00000000-0005-0000-0000-000073000000}"/>
    <cellStyle name="_콜센타_ATS장치" xfId="3181" xr:uid="{00000000-0005-0000-0000-000074000000}"/>
    <cellStyle name="_콜센타_Book1" xfId="3182" xr:uid="{00000000-0005-0000-0000-000075000000}"/>
    <cellStyle name="_콜센타_IT화 지원사업" xfId="3183" xr:uid="{00000000-0005-0000-0000-000076000000}"/>
    <cellStyle name="_콜센타_MSDS" xfId="3184" xr:uid="{00000000-0005-0000-0000-000077000000}"/>
    <cellStyle name="_콜센타_pdf변환" xfId="3185" xr:uid="{00000000-0005-0000-0000-000078000000}"/>
    <cellStyle name="_콜센타_RFID 개성공단(최종안)" xfId="3186" xr:uid="{00000000-0005-0000-0000-000079000000}"/>
    <cellStyle name="_콜센타_감응속도측정기" xfId="3154" xr:uid="{00000000-0005-0000-0000-00007A000000}"/>
    <cellStyle name="_콜센타_고압용안전밸브시험기" xfId="3155" xr:uid="{00000000-0005-0000-0000-00007B000000}"/>
    <cellStyle name="_콜센타_공기제어장치등22점" xfId="3156" xr:uid="{00000000-0005-0000-0000-00007C000000}"/>
    <cellStyle name="_콜센타_공정표예시" xfId="3157" xr:uid="{00000000-0005-0000-0000-00007D000000}"/>
    <cellStyle name="_콜센타_디자인삽화" xfId="3158" xr:uid="{00000000-0005-0000-0000-00007E000000}"/>
    <cellStyle name="_콜센타_멀티미디어웹컨텐츠" xfId="3159" xr:uid="{00000000-0005-0000-0000-00007F000000}"/>
    <cellStyle name="_콜센타_문화콘텐츠닷컴(최종)" xfId="3160" xr:uid="{00000000-0005-0000-0000-000080000000}"/>
    <cellStyle name="_콜센타_비디오복사" xfId="3161" xr:uid="{00000000-0005-0000-0000-000081000000}"/>
    <cellStyle name="_콜센타_사업장유해위험성" xfId="3162" xr:uid="{00000000-0005-0000-0000-000082000000}"/>
    <cellStyle name="_콜센타_산지이용구분도" xfId="3163" xr:uid="{00000000-0005-0000-0000-000083000000}"/>
    <cellStyle name="_콜센타_안전보건활동지원공정표(최종본)" xfId="3164" xr:uid="{00000000-0005-0000-0000-000084000000}"/>
    <cellStyle name="_콜센타_애니메이션" xfId="3165" xr:uid="{00000000-0005-0000-0000-000085000000}"/>
    <cellStyle name="_콜센타_영상콘텐츠" xfId="3166" xr:uid="{00000000-0005-0000-0000-000086000000}"/>
    <cellStyle name="_콜센타_웹진" xfId="3167" xr:uid="{00000000-0005-0000-0000-000087000000}"/>
    <cellStyle name="_콜센타_인력지원" xfId="3168" xr:uid="{00000000-0005-0000-0000-000088000000}"/>
    <cellStyle name="_콜센타_인사행정(기능점수)" xfId="3169" xr:uid="{00000000-0005-0000-0000-000089000000}"/>
    <cellStyle name="_콜센타_임업연구정보" xfId="3170" xr:uid="{00000000-0005-0000-0000-00008A000000}"/>
    <cellStyle name="_콜센타_장비유지보수" xfId="3171" xr:uid="{00000000-0005-0000-0000-00008B000000}"/>
    <cellStyle name="_콜센타_지속가능한산림자원육성계획" xfId="3172" xr:uid="{00000000-0005-0000-0000-00008C000000}"/>
    <cellStyle name="_콜센타_지원정보" xfId="3173" xr:uid="{00000000-0005-0000-0000-00008D000000}"/>
    <cellStyle name="_콜센타_진단복" xfId="3174" xr:uid="{00000000-0005-0000-0000-00008E000000}"/>
    <cellStyle name="_콜센타_추진내용" xfId="3175" xr:uid="{00000000-0005-0000-0000-00008F000000}"/>
    <cellStyle name="_콜센타_컨텐츠" xfId="3176" xr:uid="{00000000-0005-0000-0000-000090000000}"/>
    <cellStyle name="_콜센타_콜상담" xfId="3177" xr:uid="{00000000-0005-0000-0000-000091000000}"/>
    <cellStyle name="_콜센타_통화연결음" xfId="3178" xr:uid="{00000000-0005-0000-0000-000092000000}"/>
    <cellStyle name="_콜센타_홍보동영상" xfId="3179" xr:uid="{00000000-0005-0000-0000-000093000000}"/>
    <cellStyle name="_콜센타_힌국학고전원문" xfId="3180" xr:uid="{00000000-0005-0000-0000-000094000000}"/>
    <cellStyle name="_타월" xfId="3187" xr:uid="{00000000-0005-0000-0000-000095000000}"/>
    <cellStyle name="_타임-서산(하)휴게소-견적6.25" xfId="1678" xr:uid="{00000000-0005-0000-0000-00005E060000}"/>
    <cellStyle name="_태권도공원 인력투입계획표 - 수정" xfId="3188" xr:uid="{00000000-0005-0000-0000-000096000000}"/>
    <cellStyle name="_태인-원평2공구(협력)" xfId="1679" xr:uid="{00000000-0005-0000-0000-00005F060000}"/>
    <cellStyle name="_태인-원평2공구(협력)_적상무주IC도로(1공구)" xfId="1680" xr:uid="{00000000-0005-0000-0000-000060060000}"/>
    <cellStyle name="_턴테이블내역서" xfId="3189" xr:uid="{00000000-0005-0000-0000-000097000000}"/>
    <cellStyle name="_토목공기" xfId="1681" xr:uid="{00000000-0005-0000-0000-000061060000}"/>
    <cellStyle name="_토목부문041011" xfId="1682" xr:uid="{00000000-0005-0000-0000-000062060000}"/>
    <cellStyle name="_토목설계" xfId="1683" xr:uid="{00000000-0005-0000-0000-000063060000}"/>
    <cellStyle name="_토목-자은동-쌤플" xfId="1684" xr:uid="{00000000-0005-0000-0000-000064060000}"/>
    <cellStyle name="_통계프로그램" xfId="3190" xr:uid="{00000000-0005-0000-0000-000098000000}"/>
    <cellStyle name="_통합보훈행정" xfId="3191" xr:uid="{00000000-0005-0000-0000-000099000000}"/>
    <cellStyle name="_프로젝트" xfId="3192" xr:uid="{00000000-0005-0000-0000-00009A000000}"/>
    <cellStyle name="_하나로정보센터 견적(각층별 최종)" xfId="1685" xr:uid="{00000000-0005-0000-0000-000065060000}"/>
    <cellStyle name="_하반기면접계획(0410)" xfId="1686" xr:uid="{00000000-0005-0000-0000-000066060000}"/>
    <cellStyle name="_한국광고문화회관" xfId="1687" xr:uid="{00000000-0005-0000-0000-000067060000}"/>
    <cellStyle name="_한보철강부두공사 조직도" xfId="1688" xr:uid="{00000000-0005-0000-0000-000068060000}"/>
    <cellStyle name="_한의학DB" xfId="3193" xr:uid="{00000000-0005-0000-0000-00009B000000}"/>
    <cellStyle name="_한효빌딩 리모델링 공사(국보)" xfId="1689" xr:uid="{00000000-0005-0000-0000-000069060000}"/>
    <cellStyle name="_항목내역서" xfId="1690" xr:uid="{00000000-0005-0000-0000-00006A060000}"/>
    <cellStyle name="_항목내역서_1" xfId="1691" xr:uid="{00000000-0005-0000-0000-00006B060000}"/>
    <cellStyle name="_해양수산부" xfId="3194" xr:uid="{00000000-0005-0000-0000-00009C000000}"/>
    <cellStyle name="_해외현장 준공보고(알라바마)" xfId="1692" xr:uid="{00000000-0005-0000-0000-00006C060000}"/>
    <cellStyle name="_해외현장공사수행방식" xfId="1693" xr:uid="{00000000-0005-0000-0000-00006D060000}"/>
    <cellStyle name="_현안보고(12.15)" xfId="1694" xr:uid="{00000000-0005-0000-0000-00006E060000}"/>
    <cellStyle name="_현장공사관리업무FLOW1" xfId="1695" xr:uid="{00000000-0005-0000-0000-00006F060000}"/>
    <cellStyle name="_현장관리비" xfId="1696" xr:uid="{00000000-0005-0000-0000-000070060000}"/>
    <cellStyle name="_현장관리비(청와대)" xfId="1697" xr:uid="{00000000-0005-0000-0000-000071060000}"/>
    <cellStyle name="_현장관리비(테헤란타워)" xfId="1698" xr:uid="{00000000-0005-0000-0000-000072060000}"/>
    <cellStyle name="_현장조직도(운영계획안)" xfId="1699" xr:uid="{00000000-0005-0000-0000-000073060000}"/>
    <cellStyle name="_협조공문" xfId="1700" xr:uid="{00000000-0005-0000-0000-000074060000}"/>
    <cellStyle name="_협조전" xfId="1701" xr:uid="{00000000-0005-0000-0000-000075060000}"/>
    <cellStyle name="_호남선백양사SS외" xfId="1702" xr:uid="{00000000-0005-0000-0000-000076060000}"/>
    <cellStyle name="_홍보동영상" xfId="3195" xr:uid="{00000000-0005-0000-0000-00009D000000}"/>
    <cellStyle name="¡¾¨u￠￢ⓒ÷A¨u," xfId="1703" xr:uid="{00000000-0005-0000-0000-000077060000}"/>
    <cellStyle name="´þ" xfId="1704" xr:uid="{00000000-0005-0000-0000-000078060000}"/>
    <cellStyle name="´Þ·?" xfId="1705" xr:uid="{00000000-0005-0000-0000-000079060000}"/>
    <cellStyle name="´Þ·¯" xfId="1706" xr:uid="{00000000-0005-0000-0000-00007A060000}"/>
    <cellStyle name="¿­¾îº» ÇÏÀÌÆÛ¸µÅ©" xfId="1707" xr:uid="{00000000-0005-0000-0000-00007B060000}"/>
    <cellStyle name="’E‰Y [0.00]_laroux" xfId="1708" xr:uid="{00000000-0005-0000-0000-00007C060000}"/>
    <cellStyle name="’E‰Y_laroux" xfId="1709" xr:uid="{00000000-0005-0000-0000-00007D060000}"/>
    <cellStyle name="¤@?e_TEST-1 " xfId="1710" xr:uid="{00000000-0005-0000-0000-00007E060000}"/>
    <cellStyle name="\MNPREF32.DLL&amp;" xfId="1711" xr:uid="{00000000-0005-0000-0000-00007F060000}"/>
    <cellStyle name="+,-,0" xfId="1712" xr:uid="{00000000-0005-0000-0000-000080060000}"/>
    <cellStyle name="▬Ƃښb◄Ƃڪb◤Ƃںb☌Ƃۊb⤼Ƃۚb⥨Ƃ۪b⦈Ƃۺb⦨Ƃ܊b⧌Ƃܚb☰Ƃܪb♈Ƃܺb♬Ƃ݊b⚜Ƃݚb⛘Ƃݪb⧨Ƃݺb⨤Ƃފb⩔Ƃޚb⩸Ƃުb⪤Ƃ޺b ƂߊbÀƂߚbàƂߪbĄƂߺbĠƂࠊbļƂ" xfId="1713" xr:uid="{00000000-0005-0000-0000-000081060000}"/>
    <cellStyle name="△ []" xfId="1714" xr:uid="{00000000-0005-0000-0000-000082060000}"/>
    <cellStyle name="△ [0]" xfId="1715" xr:uid="{00000000-0005-0000-0000-000083060000}"/>
    <cellStyle name="△백분율" xfId="1716" xr:uid="{00000000-0005-0000-0000-000084060000}"/>
    <cellStyle name="△콤마" xfId="1717" xr:uid="{00000000-0005-0000-0000-000085060000}"/>
    <cellStyle name="┄Ƃيb┰Ƃٚb═Ƃ٪b╼Ƃٺb▔Ƃڊb▬Ƃښb◄Ƃڪb◤Ƃںb☌Ƃۊb⤼Ƃۚb⥨Ƃ۪b⦈Ƃۺb⦨Ƃ܊b⧌Ƃܚb☰Ƃܪb♈Ƃܺb♬Ƃ݊b⚜Ƃݚb⛘Ƃݪb⧨Ƃݺb⨤Ƃފb⩔Ƃޚb⩸Ƃުb⪤Ƃ޺b Ƃ" xfId="1718" xr:uid="{00000000-0005-0000-0000-000086060000}"/>
    <cellStyle name="°ia¤¼o " xfId="1719" xr:uid="{00000000-0005-0000-0000-000087060000}"/>
    <cellStyle name="°iA¤¼O¼yA¡" xfId="1720" xr:uid="{00000000-0005-0000-0000-000088060000}"/>
    <cellStyle name="°íÁ¤¼Ò¼ýÁ¡" xfId="1721" xr:uid="{00000000-0005-0000-0000-000089060000}"/>
    <cellStyle name="°iA¤¼O¼yA¡_가재울5 조합원특화" xfId="1722" xr:uid="{00000000-0005-0000-0000-00008A060000}"/>
    <cellStyle name="°ia¤aa " xfId="1723" xr:uid="{00000000-0005-0000-0000-00008B060000}"/>
    <cellStyle name="°iA¤Aa·A1" xfId="1724" xr:uid="{00000000-0005-0000-0000-00008C060000}"/>
    <cellStyle name="°íÁ¤Ãâ·Â1" xfId="1725" xr:uid="{00000000-0005-0000-0000-00008D060000}"/>
    <cellStyle name="°iA¤Aa·A1_가재울5 조합원특화" xfId="1726" xr:uid="{00000000-0005-0000-0000-00008E060000}"/>
    <cellStyle name="°iA¤Aa·A2" xfId="1727" xr:uid="{00000000-0005-0000-0000-00008F060000}"/>
    <cellStyle name="°íÁ¤Ãâ·Â2" xfId="1728" xr:uid="{00000000-0005-0000-0000-000090060000}"/>
    <cellStyle name="°iA¤Aa·A2_가재울5 조합원특화" xfId="1729" xr:uid="{00000000-0005-0000-0000-000091060000}"/>
    <cellStyle name="∬Ƃ؊b≈Ƃؚb≰ƂتbⓨƂغb┄Ƃيb┰Ƃٚb═Ƃ٪b╼Ƃٺb▔Ƃڊb▬Ƃښb◄Ƃڪb◤Ƃںb☌Ƃۊb⤼Ƃۚb⥨Ƃ۪b⦈Ƃۺb⦨Ƃ܊b⧌Ƃܚb☰Ƃܪb♈Ƃܺb♬Ƃ݊b⚜Ƃݚb⛘Ƃݪb⧨Ƃݺb⨤Ƃ" xfId="1730" xr:uid="{00000000-0005-0000-0000-000092060000}"/>
    <cellStyle name="æØè [0.00]_NT Server " xfId="1731" xr:uid="{00000000-0005-0000-0000-000093060000}"/>
    <cellStyle name="æØè_NT Server " xfId="1732" xr:uid="{00000000-0005-0000-0000-000094060000}"/>
    <cellStyle name="ÊÝ [0.00]_NT Server " xfId="1733" xr:uid="{00000000-0005-0000-0000-000095060000}"/>
    <cellStyle name="ÊÝ_NT Server " xfId="1734" xr:uid="{00000000-0005-0000-0000-000096060000}"/>
    <cellStyle name="W?_½RmF¼° " xfId="1735" xr:uid="{00000000-0005-0000-0000-000097060000}"/>
    <cellStyle name="0.0" xfId="1736" xr:uid="{00000000-0005-0000-0000-000098060000}"/>
    <cellStyle name="0.0 2" xfId="1737" xr:uid="{00000000-0005-0000-0000-000099060000}"/>
    <cellStyle name="0.0 3" xfId="1738" xr:uid="{00000000-0005-0000-0000-00009A060000}"/>
    <cellStyle name="0.0 4" xfId="1739" xr:uid="{00000000-0005-0000-0000-00009B060000}"/>
    <cellStyle name="0.0 5" xfId="1740" xr:uid="{00000000-0005-0000-0000-00009C060000}"/>
    <cellStyle name="0.0 6" xfId="1741" xr:uid="{00000000-0005-0000-0000-00009D060000}"/>
    <cellStyle name="0.0 7" xfId="1742" xr:uid="{00000000-0005-0000-0000-00009E060000}"/>
    <cellStyle name="0.0 8" xfId="1743" xr:uid="{00000000-0005-0000-0000-00009F060000}"/>
    <cellStyle name="0.00" xfId="1744" xr:uid="{00000000-0005-0000-0000-0000A0060000}"/>
    <cellStyle name="0.00 2" xfId="1745" xr:uid="{00000000-0005-0000-0000-0000A1060000}"/>
    <cellStyle name="0.00 3" xfId="1746" xr:uid="{00000000-0005-0000-0000-0000A2060000}"/>
    <cellStyle name="0.00 4" xfId="1747" xr:uid="{00000000-0005-0000-0000-0000A3060000}"/>
    <cellStyle name="0.00 5" xfId="1748" xr:uid="{00000000-0005-0000-0000-0000A4060000}"/>
    <cellStyle name="0.00 6" xfId="1749" xr:uid="{00000000-0005-0000-0000-0000A5060000}"/>
    <cellStyle name="0.00 7" xfId="1750" xr:uid="{00000000-0005-0000-0000-0000A6060000}"/>
    <cellStyle name="0.00 8" xfId="1751" xr:uid="{00000000-0005-0000-0000-0000A7060000}"/>
    <cellStyle name="0뾍R_x0005_?뾍b_x0005_" xfId="1752" xr:uid="{00000000-0005-0000-0000-0000A8060000}"/>
    <cellStyle name="¼yAU(R)" xfId="1753" xr:uid="{00000000-0005-0000-0000-0000A9060000}"/>
    <cellStyle name="1" xfId="1754" xr:uid="{00000000-0005-0000-0000-0000AA060000}"/>
    <cellStyle name="1 000 Kč_RESULTS" xfId="3208" xr:uid="{00000000-0005-0000-0000-00009F000000}"/>
    <cellStyle name="1 2" xfId="1755" xr:uid="{00000000-0005-0000-0000-0000AB060000}"/>
    <cellStyle name="1 2 2" xfId="1756" xr:uid="{00000000-0005-0000-0000-0000AC060000}"/>
    <cellStyle name="1_Book1" xfId="1757" xr:uid="{00000000-0005-0000-0000-0000AD060000}"/>
    <cellStyle name="1_Book4" xfId="1758" xr:uid="{00000000-0005-0000-0000-0000AE060000}"/>
    <cellStyle name="1_laroux" xfId="1759" xr:uid="{00000000-0005-0000-0000-0000AF060000}"/>
    <cellStyle name="1_laroux_ATC-YOON1" xfId="1760" xr:uid="{00000000-0005-0000-0000-0000B0060000}"/>
    <cellStyle name="1_단가조사표" xfId="1761" xr:uid="{00000000-0005-0000-0000-0000B1060000}"/>
    <cellStyle name="1_단가조사표_1011소각" xfId="1762" xr:uid="{00000000-0005-0000-0000-0000B2060000}"/>
    <cellStyle name="1_단가조사표_1113교~1" xfId="1763" xr:uid="{00000000-0005-0000-0000-0000B3060000}"/>
    <cellStyle name="1_단가조사표_121내역" xfId="1764" xr:uid="{00000000-0005-0000-0000-0000B4060000}"/>
    <cellStyle name="1_단가조사표_객토량" xfId="1765" xr:uid="{00000000-0005-0000-0000-0000B5060000}"/>
    <cellStyle name="1_단가조사표_교통센~1" xfId="1766" xr:uid="{00000000-0005-0000-0000-0000B6060000}"/>
    <cellStyle name="1_단가조사표_교통센터412" xfId="1767" xr:uid="{00000000-0005-0000-0000-0000B7060000}"/>
    <cellStyle name="1_단가조사표_교통수" xfId="1768" xr:uid="{00000000-0005-0000-0000-0000B8060000}"/>
    <cellStyle name="1_단가조사표_교통수량산출서" xfId="1769" xr:uid="{00000000-0005-0000-0000-0000B9060000}"/>
    <cellStyle name="1_단가조사표_구조물대가 (2)" xfId="1770" xr:uid="{00000000-0005-0000-0000-0000BA060000}"/>
    <cellStyle name="1_단가조사표_내역서 (2)" xfId="1771" xr:uid="{00000000-0005-0000-0000-0000BB060000}"/>
    <cellStyle name="1_단가조사표_대전관저지구" xfId="1772" xr:uid="{00000000-0005-0000-0000-0000BC060000}"/>
    <cellStyle name="1_단가조사표_동측지~1" xfId="1773" xr:uid="{00000000-0005-0000-0000-0000BD060000}"/>
    <cellStyle name="1_단가조사표_동측지원422" xfId="1774" xr:uid="{00000000-0005-0000-0000-0000BE060000}"/>
    <cellStyle name="1_단가조사표_동측지원512" xfId="1775" xr:uid="{00000000-0005-0000-0000-0000BF060000}"/>
    <cellStyle name="1_단가조사표_동측지원524" xfId="1776" xr:uid="{00000000-0005-0000-0000-0000C0060000}"/>
    <cellStyle name="1_단가조사표_부대422" xfId="1777" xr:uid="{00000000-0005-0000-0000-0000C1060000}"/>
    <cellStyle name="1_단가조사표_부대시설" xfId="1778" xr:uid="{00000000-0005-0000-0000-0000C2060000}"/>
    <cellStyle name="1_단가조사표_소각수~1" xfId="1779" xr:uid="{00000000-0005-0000-0000-0000C3060000}"/>
    <cellStyle name="1_단가조사표_소각수내역서" xfId="1780" xr:uid="{00000000-0005-0000-0000-0000C4060000}"/>
    <cellStyle name="1_단가조사표_소각수목2" xfId="1781" xr:uid="{00000000-0005-0000-0000-0000C5060000}"/>
    <cellStyle name="1_단가조사표_수량산출서 (2)" xfId="1782" xr:uid="{00000000-0005-0000-0000-0000C6060000}"/>
    <cellStyle name="1_단가조사표_엑스포~1" xfId="1783" xr:uid="{00000000-0005-0000-0000-0000C7060000}"/>
    <cellStyle name="1_단가조사표_엑스포한빛1" xfId="1784" xr:uid="{00000000-0005-0000-0000-0000C8060000}"/>
    <cellStyle name="1_단가조사표_여객터미널331" xfId="1785" xr:uid="{00000000-0005-0000-0000-0000C9060000}"/>
    <cellStyle name="1_단가조사표_여객터미널513" xfId="1786" xr:uid="{00000000-0005-0000-0000-0000CA060000}"/>
    <cellStyle name="1_단가조사표_여객터미널629" xfId="1787" xr:uid="{00000000-0005-0000-0000-0000CB060000}"/>
    <cellStyle name="1_단가조사표_외곽도로616" xfId="1788" xr:uid="{00000000-0005-0000-0000-0000CC060000}"/>
    <cellStyle name="1_단가조사표_용인죽전수량" xfId="1789" xr:uid="{00000000-0005-0000-0000-0000CD060000}"/>
    <cellStyle name="1_단가조사표_원가계~1" xfId="1790" xr:uid="{00000000-0005-0000-0000-0000CE060000}"/>
    <cellStyle name="1_단가조사표_유기질" xfId="1791" xr:uid="{00000000-0005-0000-0000-0000CF060000}"/>
    <cellStyle name="1_단가조사표_자재조서 (2)" xfId="1792" xr:uid="{00000000-0005-0000-0000-0000D0060000}"/>
    <cellStyle name="1_단가조사표_총괄내역" xfId="1793" xr:uid="{00000000-0005-0000-0000-0000D1060000}"/>
    <cellStyle name="1_단가조사표_총괄내역 (2)" xfId="1794" xr:uid="{00000000-0005-0000-0000-0000D2060000}"/>
    <cellStyle name="1_단가조사표_터미널도로403" xfId="1795" xr:uid="{00000000-0005-0000-0000-0000D3060000}"/>
    <cellStyle name="1_단가조사표_터미널도로429" xfId="1796" xr:uid="{00000000-0005-0000-0000-0000D4060000}"/>
    <cellStyle name="1_단가조사표_포장일위" xfId="1797" xr:uid="{00000000-0005-0000-0000-0000D5060000}"/>
    <cellStyle name="1_신월신정개산견적(제출2007 03 12)" xfId="1798" xr:uid="{00000000-0005-0000-0000-0000D6060000}"/>
    <cellStyle name="10" xfId="1799" xr:uid="{00000000-0005-0000-0000-0000D7060000}"/>
    <cellStyle name="19990216" xfId="3258" xr:uid="{00000000-0005-0000-0000-0000A0000000}"/>
    <cellStyle name="¹eº" xfId="1800" xr:uid="{00000000-0005-0000-0000-0000D8060000}"/>
    <cellStyle name="¹éº" xfId="1801" xr:uid="{00000000-0005-0000-0000-0000D9060000}"/>
    <cellStyle name="¹eº_마곡보완" xfId="1802" xr:uid="{00000000-0005-0000-0000-0000DA060000}"/>
    <cellStyle name="¹éº_마곡보완" xfId="1803" xr:uid="{00000000-0005-0000-0000-0000DB060000}"/>
    <cellStyle name="2" xfId="1804" xr:uid="{00000000-0005-0000-0000-0000DC060000}"/>
    <cellStyle name="²" xfId="1805" xr:uid="{00000000-0005-0000-0000-0000DD060000}"/>
    <cellStyle name="2)" xfId="1806" xr:uid="{00000000-0005-0000-0000-0000DE060000}"/>
    <cellStyle name="2_laroux" xfId="1807" xr:uid="{00000000-0005-0000-0000-0000DF060000}"/>
    <cellStyle name="2_laroux_ATC-YOON1" xfId="1808" xr:uid="{00000000-0005-0000-0000-0000E0060000}"/>
    <cellStyle name="2_단가조사표" xfId="1809" xr:uid="{00000000-0005-0000-0000-0000E1060000}"/>
    <cellStyle name="2_단가조사표_1011소각" xfId="1810" xr:uid="{00000000-0005-0000-0000-0000E2060000}"/>
    <cellStyle name="2_단가조사표_1113교~1" xfId="1811" xr:uid="{00000000-0005-0000-0000-0000E3060000}"/>
    <cellStyle name="2_단가조사표_121내역" xfId="1812" xr:uid="{00000000-0005-0000-0000-0000E4060000}"/>
    <cellStyle name="2_단가조사표_객토량" xfId="1813" xr:uid="{00000000-0005-0000-0000-0000E5060000}"/>
    <cellStyle name="2_단가조사표_교통센~1" xfId="1814" xr:uid="{00000000-0005-0000-0000-0000E6060000}"/>
    <cellStyle name="2_단가조사표_교통센터412" xfId="1815" xr:uid="{00000000-0005-0000-0000-0000E7060000}"/>
    <cellStyle name="2_단가조사표_교통수" xfId="1816" xr:uid="{00000000-0005-0000-0000-0000E8060000}"/>
    <cellStyle name="2_단가조사표_교통수량산출서" xfId="1817" xr:uid="{00000000-0005-0000-0000-0000E9060000}"/>
    <cellStyle name="2_단가조사표_구조물대가 (2)" xfId="1818" xr:uid="{00000000-0005-0000-0000-0000EA060000}"/>
    <cellStyle name="2_단가조사표_내역서 (2)" xfId="1819" xr:uid="{00000000-0005-0000-0000-0000EB060000}"/>
    <cellStyle name="2_단가조사표_대전관저지구" xfId="1820" xr:uid="{00000000-0005-0000-0000-0000EC060000}"/>
    <cellStyle name="2_단가조사표_동측지~1" xfId="1821" xr:uid="{00000000-0005-0000-0000-0000ED060000}"/>
    <cellStyle name="2_단가조사표_동측지원422" xfId="1822" xr:uid="{00000000-0005-0000-0000-0000EE060000}"/>
    <cellStyle name="2_단가조사표_동측지원512" xfId="1823" xr:uid="{00000000-0005-0000-0000-0000EF060000}"/>
    <cellStyle name="2_단가조사표_동측지원524" xfId="1824" xr:uid="{00000000-0005-0000-0000-0000F0060000}"/>
    <cellStyle name="2_단가조사표_부대422" xfId="1825" xr:uid="{00000000-0005-0000-0000-0000F1060000}"/>
    <cellStyle name="2_단가조사표_부대시설" xfId="1826" xr:uid="{00000000-0005-0000-0000-0000F2060000}"/>
    <cellStyle name="2_단가조사표_소각수~1" xfId="1827" xr:uid="{00000000-0005-0000-0000-0000F3060000}"/>
    <cellStyle name="2_단가조사표_소각수내역서" xfId="1828" xr:uid="{00000000-0005-0000-0000-0000F4060000}"/>
    <cellStyle name="2_단가조사표_소각수목2" xfId="1829" xr:uid="{00000000-0005-0000-0000-0000F5060000}"/>
    <cellStyle name="2_단가조사표_수량산출서 (2)" xfId="1830" xr:uid="{00000000-0005-0000-0000-0000F6060000}"/>
    <cellStyle name="2_단가조사표_엑스포~1" xfId="1831" xr:uid="{00000000-0005-0000-0000-0000F7060000}"/>
    <cellStyle name="2_단가조사표_엑스포한빛1" xfId="1832" xr:uid="{00000000-0005-0000-0000-0000F8060000}"/>
    <cellStyle name="2_단가조사표_여객터미널331" xfId="1833" xr:uid="{00000000-0005-0000-0000-0000F9060000}"/>
    <cellStyle name="2_단가조사표_여객터미널513" xfId="1834" xr:uid="{00000000-0005-0000-0000-0000FA060000}"/>
    <cellStyle name="2_단가조사표_여객터미널629" xfId="1835" xr:uid="{00000000-0005-0000-0000-0000FB060000}"/>
    <cellStyle name="2_단가조사표_외곽도로616" xfId="1836" xr:uid="{00000000-0005-0000-0000-0000FC060000}"/>
    <cellStyle name="2_단가조사표_용인죽전수량" xfId="1837" xr:uid="{00000000-0005-0000-0000-0000FD060000}"/>
    <cellStyle name="2_단가조사표_원가계~1" xfId="1838" xr:uid="{00000000-0005-0000-0000-0000FE060000}"/>
    <cellStyle name="2_단가조사표_유기질" xfId="1839" xr:uid="{00000000-0005-0000-0000-0000FF060000}"/>
    <cellStyle name="2_단가조사표_자재조서 (2)" xfId="1840" xr:uid="{00000000-0005-0000-0000-000000070000}"/>
    <cellStyle name="2_단가조사표_총괄내역" xfId="1841" xr:uid="{00000000-0005-0000-0000-000001070000}"/>
    <cellStyle name="2_단가조사표_총괄내역 (2)" xfId="1842" xr:uid="{00000000-0005-0000-0000-000002070000}"/>
    <cellStyle name="2_단가조사표_터미널도로403" xfId="1843" xr:uid="{00000000-0005-0000-0000-000003070000}"/>
    <cellStyle name="2_단가조사표_터미널도로429" xfId="1844" xr:uid="{00000000-0005-0000-0000-000004070000}"/>
    <cellStyle name="2_단가조사표_포장일위" xfId="1845" xr:uid="{00000000-0005-0000-0000-000005070000}"/>
    <cellStyle name="20% - 강조색2 2" xfId="1846" xr:uid="{00000000-0005-0000-0000-000006070000}"/>
    <cellStyle name="20% - 강조색2 2 2" xfId="1847" xr:uid="{00000000-0005-0000-0000-000007070000}"/>
    <cellStyle name="20% - 강조색2 2 2 2" xfId="1848" xr:uid="{00000000-0005-0000-0000-000008070000}"/>
    <cellStyle name="20% - 강조색2 2 2_(화성)토지비 연장 및 PF 계획_090507" xfId="1849" xr:uid="{00000000-0005-0000-0000-000009070000}"/>
    <cellStyle name="20% - 강조색2 2_(화성)토지비 연장 및 PF 계획_090507" xfId="1850" xr:uid="{00000000-0005-0000-0000-00000A070000}"/>
    <cellStyle name="20% - 강조색4 2" xfId="1851" xr:uid="{00000000-0005-0000-0000-00000B070000}"/>
    <cellStyle name="³?a" xfId="1852" xr:uid="{00000000-0005-0000-0000-00000C070000}"/>
    <cellStyle name="³?A￥" xfId="1853" xr:uid="{00000000-0005-0000-0000-00000D070000}"/>
    <cellStyle name="³¯Â¥" xfId="1854" xr:uid="{00000000-0005-0000-0000-00000E070000}"/>
    <cellStyle name="³f¹ô[0]_pldt" xfId="1855" xr:uid="{00000000-0005-0000-0000-00000F070000}"/>
    <cellStyle name="³f¹ô_pldt" xfId="1856" xr:uid="{00000000-0005-0000-0000-000010070000}"/>
    <cellStyle name="၃urrency_OTD thru NOR " xfId="1857" xr:uid="{00000000-0005-0000-0000-000011070000}"/>
    <cellStyle name="60" xfId="1858" xr:uid="{00000000-0005-0000-0000-000012070000}"/>
    <cellStyle name="60 2" xfId="1859" xr:uid="{00000000-0005-0000-0000-000013070000}"/>
    <cellStyle name="60 2 2" xfId="1860" xr:uid="{00000000-0005-0000-0000-000014070000}"/>
    <cellStyle name="_x0014_7." xfId="1861" xr:uid="{00000000-0005-0000-0000-000015070000}"/>
    <cellStyle name="82" xfId="27" xr:uid="{00000000-0005-0000-0000-000001000000}"/>
    <cellStyle name="90" xfId="3209" xr:uid="{00000000-0005-0000-0000-0000A1000000}"/>
    <cellStyle name="A¨­￠￢￠O [0]_AO¨uRCN¡¾U " xfId="1862" xr:uid="{00000000-0005-0000-0000-000017070000}"/>
    <cellStyle name="A¨­￠￢￠O_AO¨uRCN¡¾U " xfId="1863" xr:uid="{00000000-0005-0000-0000-000018070000}"/>
    <cellStyle name="Ae" xfId="1864" xr:uid="{00000000-0005-0000-0000-000019070000}"/>
    <cellStyle name="Åë" xfId="1865" xr:uid="{00000000-0005-0000-0000-00001A070000}"/>
    <cellStyle name="Ae_마곡보완" xfId="1866" xr:uid="{00000000-0005-0000-0000-00001B070000}"/>
    <cellStyle name="Åë_마곡보완" xfId="1867" xr:uid="{00000000-0005-0000-0000-00001C070000}"/>
    <cellStyle name="Aee­ " xfId="1868" xr:uid="{00000000-0005-0000-0000-00001D070000}"/>
    <cellStyle name="Aee­  2" xfId="3240" xr:uid="{00000000-0005-0000-0000-0000A4000000}"/>
    <cellStyle name="Aee­ [" xfId="1869" xr:uid="{00000000-0005-0000-0000-00001E070000}"/>
    <cellStyle name="Åëè­ [" xfId="1870" xr:uid="{00000000-0005-0000-0000-00001F070000}"/>
    <cellStyle name="Aee­ [_마곡보완" xfId="1871" xr:uid="{00000000-0005-0000-0000-000020070000}"/>
    <cellStyle name="Åëè­ [_마곡보완" xfId="1872" xr:uid="{00000000-0005-0000-0000-000021070000}"/>
    <cellStyle name="AeE­ [0]_ 2ÆAAþº° " xfId="1873" xr:uid="{00000000-0005-0000-0000-000022070000}"/>
    <cellStyle name="ÅëÈ­ [0]_¸ðÇü¸·" xfId="1874" xr:uid="{00000000-0005-0000-0000-000023070000}"/>
    <cellStyle name="AeE­ [0]_¿­¸° INT" xfId="1875" xr:uid="{00000000-0005-0000-0000-000024070000}"/>
    <cellStyle name="ÅëÈ­ [0]_±âÅ¸" xfId="1876" xr:uid="{00000000-0005-0000-0000-000025070000}"/>
    <cellStyle name="AeE­ [0]_≫c±aÆC¸A¹æAo" xfId="1877" xr:uid="{00000000-0005-0000-0000-000026070000}"/>
    <cellStyle name="ÅëÈ­ [0]_°í°´½Å¿ëÆò°¡" xfId="1878" xr:uid="{00000000-0005-0000-0000-000027070000}"/>
    <cellStyle name="AeE­ [0]_°u¸RC×¸n_¾÷A¾º° " xfId="1879" xr:uid="{00000000-0005-0000-0000-000028070000}"/>
    <cellStyle name="ÅëÈ­ [0]_¼ö¼ö·á¿ä¾àÇ¥_마케팅총괄본부 주간회의 자료-순서" xfId="1880" xr:uid="{00000000-0005-0000-0000-000029070000}"/>
    <cellStyle name="AeE­ [0]_¼o¼o·a¿a¾aC￥_수시상환오토론만기연장안-8-28" xfId="1881" xr:uid="{00000000-0005-0000-0000-00002A070000}"/>
    <cellStyle name="ÅëÈ­ [0]_¼ö¼ö·á¿ä¾àÇ¥_수시상환오토론만기연장안-8-28" xfId="1882" xr:uid="{00000000-0005-0000-0000-00002B070000}"/>
    <cellStyle name="AeE­ [0]_¼o¼o·a¿a¾aC￥_오토파이낸스" xfId="1883" xr:uid="{00000000-0005-0000-0000-00002C070000}"/>
    <cellStyle name="ÅëÈ­ [0]_¼ö¼ö·á¿ä¾àÇ¥_오토파이낸스" xfId="1884" xr:uid="{00000000-0005-0000-0000-00002D070000}"/>
    <cellStyle name="AeE­ [0]_¼o¼o·a¿a¾aC￥_자동차영업" xfId="1885" xr:uid="{00000000-0005-0000-0000-00002E070000}"/>
    <cellStyle name="ÅëÈ­ [0]_¼ö¼ö·á¿ä¾àÇ¥_자동차영업" xfId="1886" xr:uid="{00000000-0005-0000-0000-00002F070000}"/>
    <cellStyle name="AeE­ [0]_¼o¼o·a¿a¾aC￥_자동차영업팀" xfId="1887" xr:uid="{00000000-0005-0000-0000-000030070000}"/>
    <cellStyle name="ÅëÈ­ [0]_¼ö¼ö·á¿ä¾àÇ¥_자동차영업팀" xfId="1888" xr:uid="{00000000-0005-0000-0000-000031070000}"/>
    <cellStyle name="AeE­ [0]_¼o¼o·a¿a¾aC￥_전무님회의자료(자동차영업팀9.3)" xfId="1889" xr:uid="{00000000-0005-0000-0000-000032070000}"/>
    <cellStyle name="ÅëÈ­ [0]_¼ö¼ö·á¿ä¾àÇ¥_전무님회의자료(자동차영업팀9.3)" xfId="1890" xr:uid="{00000000-0005-0000-0000-000033070000}"/>
    <cellStyle name="AeE­ [0]_¼o¼o·a¿a¾aC￥_전무님회의자료(자동차영업팀9월23)" xfId="1891" xr:uid="{00000000-0005-0000-0000-000034070000}"/>
    <cellStyle name="ÅëÈ­ [0]_¼ö¼ö·á¿ä¾àÇ¥_전무님회의자료(자동차영업팀9월23)" xfId="1892" xr:uid="{00000000-0005-0000-0000-000035070000}"/>
    <cellStyle name="AeE­ [0]_¼OAIºÐ¼R" xfId="1893" xr:uid="{00000000-0005-0000-0000-000036070000}"/>
    <cellStyle name="ÅëÈ­ [0]_½Å¿ëµî±ÞÇ¥" xfId="1894" xr:uid="{00000000-0005-0000-0000-000037070000}"/>
    <cellStyle name="AeE­ [0]_½A¿eμi±ÞC￥" xfId="1895" xr:uid="{00000000-0005-0000-0000-000038070000}"/>
    <cellStyle name="ÅëÈ­ [0]_½ÂÀÎ¾÷Ã¼" xfId="1896" xr:uid="{00000000-0005-0000-0000-000039070000}"/>
    <cellStyle name="AeE­ [0]_¹æ¾E2_I.판관비추정치와 실적치를 대입시 수익성 비교" xfId="1897" xr:uid="{00000000-0005-0000-0000-00003A070000}"/>
    <cellStyle name="ÅëÈ­ [0]_¹æ¾È2_I.판관비추정치와 실적치를 대입시 수익성 비교" xfId="1898" xr:uid="{00000000-0005-0000-0000-00003B070000}"/>
    <cellStyle name="AeE­ [0]_¹æ¾E2_TKB-보고서" xfId="1899" xr:uid="{00000000-0005-0000-0000-00003C070000}"/>
    <cellStyle name="ÅëÈ­ [0]_¹æ¾È2_TKB-보고서" xfId="1900" xr:uid="{00000000-0005-0000-0000-00003D070000}"/>
    <cellStyle name="AeE­ [0]_¹æ¾E2_마케팅실" xfId="1901" xr:uid="{00000000-0005-0000-0000-00003E070000}"/>
    <cellStyle name="ÅëÈ­ [0]_¹æ¾È2_마케팅실" xfId="1902" xr:uid="{00000000-0005-0000-0000-00003F070000}"/>
    <cellStyle name="AeE­ [0]_¹æ¾E2_마케팅총괄본부 주간회의 자료 (12.9) - 1" xfId="1903" xr:uid="{00000000-0005-0000-0000-000040070000}"/>
    <cellStyle name="ÅëÈ­ [0]_¹æ¾È2_마케팅총괄본부 주간회의 자료 (12.9) - 1" xfId="1904" xr:uid="{00000000-0005-0000-0000-000041070000}"/>
    <cellStyle name="AeE­ [0]_¹æ¾E2_마케팅총괄본부 주간회의 자료-순서" xfId="1905" xr:uid="{00000000-0005-0000-0000-000042070000}"/>
    <cellStyle name="ÅëÈ­ [0]_¹æ¾È2_마케팅총괄본부 주간회의 자료-순서" xfId="1906" xr:uid="{00000000-0005-0000-0000-000043070000}"/>
    <cellStyle name="AeE­ [0]_¹æ¾E2_수시상환오토론만기연장안-8-28" xfId="1907" xr:uid="{00000000-0005-0000-0000-000044070000}"/>
    <cellStyle name="ÅëÈ­ [0]_¹æ¾È2_수시상환오토론만기연장안-8-28" xfId="1908" xr:uid="{00000000-0005-0000-0000-000045070000}"/>
    <cellStyle name="AeE­ [0]_¹æ¾E2_오토파이낸스" xfId="1909" xr:uid="{00000000-0005-0000-0000-000046070000}"/>
    <cellStyle name="ÅëÈ­ [0]_¹æ¾È2_오토파이낸스" xfId="1910" xr:uid="{00000000-0005-0000-0000-000047070000}"/>
    <cellStyle name="AeE­ [0]_¹æ¾E2_자동차영업" xfId="1911" xr:uid="{00000000-0005-0000-0000-000048070000}"/>
    <cellStyle name="ÅëÈ­ [0]_¹æ¾È2_자동차영업" xfId="1912" xr:uid="{00000000-0005-0000-0000-000049070000}"/>
    <cellStyle name="AeE­ [0]_¹æ¾E2_자동차영업팀" xfId="1913" xr:uid="{00000000-0005-0000-0000-00004A070000}"/>
    <cellStyle name="ÅëÈ­ [0]_¹æ¾È2_자동차영업팀" xfId="1914" xr:uid="{00000000-0005-0000-0000-00004B070000}"/>
    <cellStyle name="AeE­ [0]_¹æ¾E2_전무님회의자료(자동차영업팀9.3)" xfId="1915" xr:uid="{00000000-0005-0000-0000-00004C070000}"/>
    <cellStyle name="ÅëÈ­ [0]_¹æ¾È2_전무님회의자료(자동차영업팀9.3)" xfId="1916" xr:uid="{00000000-0005-0000-0000-00004D070000}"/>
    <cellStyle name="AeE­ [0]_¹æ¾E2_전무님회의자료(자동차영업팀9월23)" xfId="1917" xr:uid="{00000000-0005-0000-0000-00004E070000}"/>
    <cellStyle name="ÅëÈ­ [0]_¹æ¾È2_전무님회의자료(자동차영업팀9월23)" xfId="1918" xr:uid="{00000000-0005-0000-0000-00004F070000}"/>
    <cellStyle name="AeE­ [0]_¹yAIº°AoAU°eE¹" xfId="1919" xr:uid="{00000000-0005-0000-0000-000050070000}"/>
    <cellStyle name="ÅëÈ­ [0]_2000¼ÕÈ® " xfId="1920" xr:uid="{00000000-0005-0000-0000-000051070000}"/>
    <cellStyle name="AeE­ [0]_97MBO (2)" xfId="1921" xr:uid="{00000000-0005-0000-0000-000052070000}"/>
    <cellStyle name="ÅëÈ­ [0]_97MBO (2)" xfId="1922" xr:uid="{00000000-0005-0000-0000-000053070000}"/>
    <cellStyle name="AeE­ [0]_A¾CO½A¼³ " xfId="1923" xr:uid="{00000000-0005-0000-0000-000054070000}"/>
    <cellStyle name="ÅëÈ­ [0]_Áõ±Ç Project" xfId="1924" xr:uid="{00000000-0005-0000-0000-000055070000}"/>
    <cellStyle name="AeE­ [0]_C° _소비자금융-Final-7월21일" xfId="1925" xr:uid="{00000000-0005-0000-0000-000056070000}"/>
    <cellStyle name="ÅëÈ­ [0]_Ç° _소비자금융-Final-7월21일" xfId="1926" xr:uid="{00000000-0005-0000-0000-000057070000}"/>
    <cellStyle name="AeE­ [0]_C° _수시상환-수익성-6월14일" xfId="1927" xr:uid="{00000000-0005-0000-0000-000058070000}"/>
    <cellStyle name="ÅëÈ­ [0]_Ç° _수시상환-수익성-6월14일" xfId="1928" xr:uid="{00000000-0005-0000-0000-000059070000}"/>
    <cellStyle name="AeE­ [0]_C° _수익증권-수익성-5-23일" xfId="1929" xr:uid="{00000000-0005-0000-0000-00005A070000}"/>
    <cellStyle name="ÅëÈ­ [0]_Ç° _수익증권-수익성-5-23일" xfId="1930" xr:uid="{00000000-0005-0000-0000-00005B070000}"/>
    <cellStyle name="AeE­ [0]_C° _전환대출업무절차" xfId="1931" xr:uid="{00000000-0005-0000-0000-00005C070000}"/>
    <cellStyle name="ÅëÈ­ [0]_Ç° _전환대출업무절차" xfId="1932" xr:uid="{00000000-0005-0000-0000-00005D070000}"/>
    <cellStyle name="AeE­ [0]_CN°eAIAI96³a" xfId="1933" xr:uid="{00000000-0005-0000-0000-00005E070000}"/>
    <cellStyle name="ÅëÈ­ [0]_ÇÒºÎ project" xfId="1934" xr:uid="{00000000-0005-0000-0000-00005F070000}"/>
    <cellStyle name="AeE­ [0]_INQUIRY ¿μ¾÷AßAø " xfId="1935" xr:uid="{00000000-0005-0000-0000-000060070000}"/>
    <cellStyle name="ÅëÈ­ [0]_laroux" xfId="1936" xr:uid="{00000000-0005-0000-0000-000061070000}"/>
    <cellStyle name="AeE­ [0]_laroux_1" xfId="1937" xr:uid="{00000000-0005-0000-0000-000062070000}"/>
    <cellStyle name="ÅëÈ­ [0]_laroux_1" xfId="1938" xr:uid="{00000000-0005-0000-0000-000063070000}"/>
    <cellStyle name="AeE­ [0]_laroux_2" xfId="1939" xr:uid="{00000000-0005-0000-0000-000064070000}"/>
    <cellStyle name="ÅëÈ­ [0]_laroux_2" xfId="1940" xr:uid="{00000000-0005-0000-0000-000065070000}"/>
    <cellStyle name="AeE­ [0]_laroux_3" xfId="1941" xr:uid="{00000000-0005-0000-0000-000066070000}"/>
    <cellStyle name="ÅëÈ­ [0]_laroux_3" xfId="1942" xr:uid="{00000000-0005-0000-0000-000067070000}"/>
    <cellStyle name="AeE­ [0]_laroux_4" xfId="1943" xr:uid="{00000000-0005-0000-0000-000068070000}"/>
    <cellStyle name="ÅëÈ­ [0]_laroux_4" xfId="1944" xr:uid="{00000000-0005-0000-0000-000069070000}"/>
    <cellStyle name="AeE­ [0]_laroux_5" xfId="1945" xr:uid="{00000000-0005-0000-0000-00006A070000}"/>
    <cellStyle name="ÅëÈ­ [0]_laroux_5" xfId="1946" xr:uid="{00000000-0005-0000-0000-00006B070000}"/>
    <cellStyle name="AeE­ [0]_laroux_만기연장초(안)" xfId="1947" xr:uid="{00000000-0005-0000-0000-00006C070000}"/>
    <cellStyle name="ÅëÈ­ [0]_laroux_수시상환오토론만기연장안-8-28" xfId="1948" xr:uid="{00000000-0005-0000-0000-00006D070000}"/>
    <cellStyle name="AeE­ [0]_M105CDT " xfId="1949" xr:uid="{00000000-0005-0000-0000-00006E070000}"/>
    <cellStyle name="ÅëÈ­ [0]_MBO_0" xfId="1950" xr:uid="{00000000-0005-0000-0000-00006F070000}"/>
    <cellStyle name="AeE­ [0]_MBO96_1" xfId="1951" xr:uid="{00000000-0005-0000-0000-000070070000}"/>
    <cellStyle name="ÅëÈ­ [0]_MBO96_1" xfId="1952" xr:uid="{00000000-0005-0000-0000-000071070000}"/>
    <cellStyle name="AeE­ [0]_º≫¼± ±æ¾i±uºI ¼o·R Ay°eC￥ " xfId="1953" xr:uid="{00000000-0005-0000-0000-000072070000}"/>
    <cellStyle name="ÅëÈ­ [0]_RESULTS" xfId="1954" xr:uid="{00000000-0005-0000-0000-000073070000}"/>
    <cellStyle name="AeE­ [0]_Sheet1_¸i¼¼¼­" xfId="1955" xr:uid="{00000000-0005-0000-0000-000074070000}"/>
    <cellStyle name="Aee­ _061030_계약내역서 및 인력투입계획표(rev01)" xfId="3293" xr:uid="{00000000-0005-0000-0000-0000AA000000}"/>
    <cellStyle name="AeE­_ 2ÆAAþº° " xfId="1956" xr:uid="{00000000-0005-0000-0000-000076070000}"/>
    <cellStyle name="ÅëÈ­_¸ðÇü¸·" xfId="1957" xr:uid="{00000000-0005-0000-0000-000077070000}"/>
    <cellStyle name="AeE­_¿­¸° INT" xfId="1958" xr:uid="{00000000-0005-0000-0000-000078070000}"/>
    <cellStyle name="ÅëÈ­_±âÅ¸" xfId="1959" xr:uid="{00000000-0005-0000-0000-000079070000}"/>
    <cellStyle name="AeE­_≫c±aÆC¸A¹æAo" xfId="1960" xr:uid="{00000000-0005-0000-0000-00007A070000}"/>
    <cellStyle name="ÅëÈ­_°í°´½Å¿ëÆò°¡" xfId="1961" xr:uid="{00000000-0005-0000-0000-00007B070000}"/>
    <cellStyle name="AeE­_°u¸RC×¸n_¾÷A¾º° " xfId="1962" xr:uid="{00000000-0005-0000-0000-00007C070000}"/>
    <cellStyle name="ÅëÈ­_¼ö¼ö·á¿ä¾àÇ¥_마케팅총괄본부 주간회의 자료-순서" xfId="1963" xr:uid="{00000000-0005-0000-0000-00007D070000}"/>
    <cellStyle name="AeE­_¼o¼o·a¿a¾aC￥_수시상환오토론만기연장안-8-28" xfId="1964" xr:uid="{00000000-0005-0000-0000-00007E070000}"/>
    <cellStyle name="ÅëÈ­_¼ö¼ö·á¿ä¾àÇ¥_수시상환오토론만기연장안-8-28" xfId="1965" xr:uid="{00000000-0005-0000-0000-00007F070000}"/>
    <cellStyle name="AeE­_¼o¼o·a¿a¾aC￥_오토파이낸스" xfId="1966" xr:uid="{00000000-0005-0000-0000-000080070000}"/>
    <cellStyle name="ÅëÈ­_¼ö¼ö·á¿ä¾àÇ¥_오토파이낸스" xfId="1967" xr:uid="{00000000-0005-0000-0000-000081070000}"/>
    <cellStyle name="AeE­_¼o¼o·a¿a¾aC￥_자동차영업" xfId="1968" xr:uid="{00000000-0005-0000-0000-000082070000}"/>
    <cellStyle name="ÅëÈ­_¼ö¼ö·á¿ä¾àÇ¥_자동차영업" xfId="1969" xr:uid="{00000000-0005-0000-0000-000083070000}"/>
    <cellStyle name="AeE­_¼o¼o·a¿a¾aC￥_자동차영업팀" xfId="1970" xr:uid="{00000000-0005-0000-0000-000084070000}"/>
    <cellStyle name="ÅëÈ­_¼ö¼ö·á¿ä¾àÇ¥_자동차영업팀" xfId="1971" xr:uid="{00000000-0005-0000-0000-000085070000}"/>
    <cellStyle name="AeE­_¼o¼o·a¿a¾aC￥_전무님회의자료(자동차영업팀9.3)" xfId="1972" xr:uid="{00000000-0005-0000-0000-000086070000}"/>
    <cellStyle name="ÅëÈ­_¼ö¼ö·á¿ä¾àÇ¥_전무님회의자료(자동차영업팀9.3)" xfId="1973" xr:uid="{00000000-0005-0000-0000-000087070000}"/>
    <cellStyle name="AeE­_¼o¼o·a¿a¾aC￥_전무님회의자료(자동차영업팀9월23)" xfId="1974" xr:uid="{00000000-0005-0000-0000-000088070000}"/>
    <cellStyle name="ÅëÈ­_¼ö¼ö·á¿ä¾àÇ¥_전무님회의자료(자동차영업팀9월23)" xfId="1975" xr:uid="{00000000-0005-0000-0000-000089070000}"/>
    <cellStyle name="AeE­_¼OAIºÐ¼R" xfId="1976" xr:uid="{00000000-0005-0000-0000-00008A070000}"/>
    <cellStyle name="ÅëÈ­_½Å¿ëµî±ÞÇ¥" xfId="1977" xr:uid="{00000000-0005-0000-0000-00008B070000}"/>
    <cellStyle name="AeE­_½A¿eμi±ÞC￥" xfId="1978" xr:uid="{00000000-0005-0000-0000-00008C070000}"/>
    <cellStyle name="ÅëÈ­_½ÂÀÎ¾÷Ã¼" xfId="1979" xr:uid="{00000000-0005-0000-0000-00008D070000}"/>
    <cellStyle name="AeE­_¹æ¾E2_I.판관비추정치와 실적치를 대입시 수익성 비교" xfId="1980" xr:uid="{00000000-0005-0000-0000-00008E070000}"/>
    <cellStyle name="ÅëÈ­_¹æ¾È2_I.판관비추정치와 실적치를 대입시 수익성 비교" xfId="1981" xr:uid="{00000000-0005-0000-0000-00008F070000}"/>
    <cellStyle name="AeE­_¹æ¾E2_TKB-보고서" xfId="1982" xr:uid="{00000000-0005-0000-0000-000090070000}"/>
    <cellStyle name="ÅëÈ­_¹æ¾È2_TKB-보고서" xfId="1983" xr:uid="{00000000-0005-0000-0000-000091070000}"/>
    <cellStyle name="AeE­_¹æ¾E2_마케팅실" xfId="1984" xr:uid="{00000000-0005-0000-0000-000092070000}"/>
    <cellStyle name="ÅëÈ­_¹æ¾È2_마케팅실" xfId="1985" xr:uid="{00000000-0005-0000-0000-000093070000}"/>
    <cellStyle name="AeE­_¹æ¾E2_마케팅총괄본부 주간회의 자료 (12.9) - 1" xfId="1986" xr:uid="{00000000-0005-0000-0000-000094070000}"/>
    <cellStyle name="ÅëÈ­_¹æ¾È2_마케팅총괄본부 주간회의 자료 (12.9) - 1" xfId="1987" xr:uid="{00000000-0005-0000-0000-000095070000}"/>
    <cellStyle name="AeE­_¹æ¾E2_마케팅총괄본부 주간회의 자료-순서" xfId="1988" xr:uid="{00000000-0005-0000-0000-000096070000}"/>
    <cellStyle name="ÅëÈ­_¹æ¾È2_마케팅총괄본부 주간회의 자료-순서" xfId="1989" xr:uid="{00000000-0005-0000-0000-000097070000}"/>
    <cellStyle name="AeE­_¹æ¾E2_수시상환오토론만기연장안-8-28" xfId="1990" xr:uid="{00000000-0005-0000-0000-000098070000}"/>
    <cellStyle name="ÅëÈ­_¹æ¾È2_수시상환오토론만기연장안-8-28" xfId="1991" xr:uid="{00000000-0005-0000-0000-000099070000}"/>
    <cellStyle name="AeE­_¹æ¾E2_오토파이낸스" xfId="1992" xr:uid="{00000000-0005-0000-0000-00009A070000}"/>
    <cellStyle name="ÅëÈ­_¹æ¾È2_오토파이낸스" xfId="1993" xr:uid="{00000000-0005-0000-0000-00009B070000}"/>
    <cellStyle name="AeE­_¹æ¾E2_자동차영업" xfId="1994" xr:uid="{00000000-0005-0000-0000-00009C070000}"/>
    <cellStyle name="ÅëÈ­_¹æ¾È2_자동차영업" xfId="1995" xr:uid="{00000000-0005-0000-0000-00009D070000}"/>
    <cellStyle name="AeE­_¹æ¾E2_자동차영업팀" xfId="1996" xr:uid="{00000000-0005-0000-0000-00009E070000}"/>
    <cellStyle name="ÅëÈ­_¹æ¾È2_자동차영업팀" xfId="1997" xr:uid="{00000000-0005-0000-0000-00009F070000}"/>
    <cellStyle name="AeE­_¹æ¾E2_전무님회의자료(자동차영업팀9.3)" xfId="1998" xr:uid="{00000000-0005-0000-0000-0000A0070000}"/>
    <cellStyle name="ÅëÈ­_¹æ¾È2_전무님회의자료(자동차영업팀9.3)" xfId="1999" xr:uid="{00000000-0005-0000-0000-0000A1070000}"/>
    <cellStyle name="AeE­_¹æ¾E2_전무님회의자료(자동차영업팀9월23)" xfId="2000" xr:uid="{00000000-0005-0000-0000-0000A2070000}"/>
    <cellStyle name="ÅëÈ­_¹æ¾È2_전무님회의자료(자동차영업팀9월23)" xfId="2001" xr:uid="{00000000-0005-0000-0000-0000A3070000}"/>
    <cellStyle name="AeE­_¹yAIº°AoAU°eE¹" xfId="2002" xr:uid="{00000000-0005-0000-0000-0000A4070000}"/>
    <cellStyle name="ÅëÈ­_2000¼ÕÈ® " xfId="2003" xr:uid="{00000000-0005-0000-0000-0000A5070000}"/>
    <cellStyle name="AeE­_97MBO (2)" xfId="2004" xr:uid="{00000000-0005-0000-0000-0000A6070000}"/>
    <cellStyle name="ÅëÈ­_97MBO (2)" xfId="2005" xr:uid="{00000000-0005-0000-0000-0000A7070000}"/>
    <cellStyle name="AeE­_A|Aa¿e" xfId="2006" xr:uid="{00000000-0005-0000-0000-0000A8070000}"/>
    <cellStyle name="ÅëÈ­_Á¦Ãâ¿ë" xfId="2007" xr:uid="{00000000-0005-0000-0000-0000A9070000}"/>
    <cellStyle name="AeE­_A¾CO½A¼³ " xfId="2008" xr:uid="{00000000-0005-0000-0000-0000AA070000}"/>
    <cellStyle name="ÅëÈ­_Áõ±Ç Project" xfId="2009" xr:uid="{00000000-0005-0000-0000-0000AB070000}"/>
    <cellStyle name="AeE­_C° _소비자금융-Final-7월21일" xfId="2010" xr:uid="{00000000-0005-0000-0000-0000AC070000}"/>
    <cellStyle name="ÅëÈ­_Ç° _소비자금융-Final-7월21일" xfId="2011" xr:uid="{00000000-0005-0000-0000-0000AD070000}"/>
    <cellStyle name="AeE­_C° _수시상환-수익성-6월14일" xfId="2012" xr:uid="{00000000-0005-0000-0000-0000AE070000}"/>
    <cellStyle name="ÅëÈ­_Ç° _수시상환-수익성-6월14일" xfId="2013" xr:uid="{00000000-0005-0000-0000-0000AF070000}"/>
    <cellStyle name="AeE­_C° _수익증권-수익성-5-23일" xfId="2014" xr:uid="{00000000-0005-0000-0000-0000B0070000}"/>
    <cellStyle name="ÅëÈ­_Ç° _수익증권-수익성-5-23일" xfId="2015" xr:uid="{00000000-0005-0000-0000-0000B1070000}"/>
    <cellStyle name="AeE­_C° _수익증권-수익성-5-23일_수시상환오토론만기연장안-8-28" xfId="2016" xr:uid="{00000000-0005-0000-0000-0000B2070000}"/>
    <cellStyle name="ÅëÈ­_Ç° _수익증권-수익성-5-23일_수시상환오토론만기연장안-8-28" xfId="2017" xr:uid="{00000000-0005-0000-0000-0000B3070000}"/>
    <cellStyle name="AeE­_C° _수익증권-수익성-5-23일_수익성-8월17일(99년기준)" xfId="2018" xr:uid="{00000000-0005-0000-0000-0000B4070000}"/>
    <cellStyle name="ÅëÈ­_Ç° _수익증권-수익성-5-23일_수익성-8월17일(99년기준)" xfId="2019" xr:uid="{00000000-0005-0000-0000-0000B5070000}"/>
    <cellStyle name="AeE­_C° _전환대출업무절차" xfId="2020" xr:uid="{00000000-0005-0000-0000-0000B6070000}"/>
    <cellStyle name="ÅëÈ­_Ç° _전환대출업무절차" xfId="2021" xr:uid="{00000000-0005-0000-0000-0000B7070000}"/>
    <cellStyle name="AeE­_CN°eAIAI96³a" xfId="2022" xr:uid="{00000000-0005-0000-0000-0000B8070000}"/>
    <cellStyle name="ÅëÈ­_ÇÒºÎ project" xfId="2023" xr:uid="{00000000-0005-0000-0000-0000B9070000}"/>
    <cellStyle name="AeE­_INQUIRY ¿μ¾÷AßAø " xfId="2024" xr:uid="{00000000-0005-0000-0000-0000BA070000}"/>
    <cellStyle name="ÅëÈ­_laroux" xfId="2025" xr:uid="{00000000-0005-0000-0000-0000BB070000}"/>
    <cellStyle name="AeE­_laroux_1" xfId="2026" xr:uid="{00000000-0005-0000-0000-0000BC070000}"/>
    <cellStyle name="ÅëÈ­_laroux_1" xfId="2027" xr:uid="{00000000-0005-0000-0000-0000BD070000}"/>
    <cellStyle name="AeE­_laroux_2" xfId="2028" xr:uid="{00000000-0005-0000-0000-0000BE070000}"/>
    <cellStyle name="ÅëÈ­_laroux_2" xfId="2029" xr:uid="{00000000-0005-0000-0000-0000BF070000}"/>
    <cellStyle name="AeE­_laroux_3" xfId="2030" xr:uid="{00000000-0005-0000-0000-0000C0070000}"/>
    <cellStyle name="ÅëÈ­_laroux_3" xfId="2031" xr:uid="{00000000-0005-0000-0000-0000C1070000}"/>
    <cellStyle name="AeE­_laroux_4" xfId="2032" xr:uid="{00000000-0005-0000-0000-0000C2070000}"/>
    <cellStyle name="ÅëÈ­_laroux_4" xfId="2033" xr:uid="{00000000-0005-0000-0000-0000C3070000}"/>
    <cellStyle name="AeE­_laroux_5" xfId="2034" xr:uid="{00000000-0005-0000-0000-0000C4070000}"/>
    <cellStyle name="ÅëÈ­_laroux_5" xfId="2035" xr:uid="{00000000-0005-0000-0000-0000C5070000}"/>
    <cellStyle name="AeE­_laroux_소비자금융-Final-7월21일" xfId="2036" xr:uid="{00000000-0005-0000-0000-0000C6070000}"/>
    <cellStyle name="ÅëÈ­_laroux_수시상환오토론만기연장안-8-28" xfId="2037" xr:uid="{00000000-0005-0000-0000-0000C7070000}"/>
    <cellStyle name="AeE­_M105CDT " xfId="2038" xr:uid="{00000000-0005-0000-0000-0000C8070000}"/>
    <cellStyle name="ÅëÈ­_MBO_0" xfId="2039" xr:uid="{00000000-0005-0000-0000-0000C9070000}"/>
    <cellStyle name="AeE­_MBO96_1" xfId="2040" xr:uid="{00000000-0005-0000-0000-0000CA070000}"/>
    <cellStyle name="ÅëÈ­_MBO96_1" xfId="2041" xr:uid="{00000000-0005-0000-0000-0000CB070000}"/>
    <cellStyle name="AeE­_º¸°i¾c½A_I.판관비추정치와 실적치를 대입시 수익성 비교" xfId="2042" xr:uid="{00000000-0005-0000-0000-0000CC070000}"/>
    <cellStyle name="ÅëÈ­_º¸°í¾ç½Ä_I.판관비추정치와 실적치를 대입시 수익성 비교" xfId="2043" xr:uid="{00000000-0005-0000-0000-0000CD070000}"/>
    <cellStyle name="AeE­_º¸°i¾c½A_TKB-보고서" xfId="2044" xr:uid="{00000000-0005-0000-0000-0000CE070000}"/>
    <cellStyle name="ÅëÈ­_º¸°í¾ç½Ä_TKB-보고서" xfId="2045" xr:uid="{00000000-0005-0000-0000-0000CF070000}"/>
    <cellStyle name="AeE­_º¸°i¾c½A_수익성-8월17일(99년기준)" xfId="2046" xr:uid="{00000000-0005-0000-0000-0000D0070000}"/>
    <cellStyle name="ÅëÈ­_º¸°í¾ç½Ä_수익성-8월17일(99년기준)" xfId="2047" xr:uid="{00000000-0005-0000-0000-0000D1070000}"/>
    <cellStyle name="AeE­_º≫¼± ±æ¾i±uºI ¼o·R Ay°eC￥ " xfId="2048" xr:uid="{00000000-0005-0000-0000-0000D2070000}"/>
    <cellStyle name="ÅëÈ­_RESULTS" xfId="2049" xr:uid="{00000000-0005-0000-0000-0000D3070000}"/>
    <cellStyle name="AeE­_Sheet1_¸i¼¼¼­" xfId="2050" xr:uid="{00000000-0005-0000-0000-0000D4070000}"/>
    <cellStyle name="AeE¡ⓒ [0]_AMT " xfId="2051" xr:uid="{00000000-0005-0000-0000-0000D5070000}"/>
    <cellStyle name="AeE¡ⓒ_AMT " xfId="2052" xr:uid="{00000000-0005-0000-0000-0000D6070000}"/>
    <cellStyle name="Æu¼ " xfId="2053" xr:uid="{00000000-0005-0000-0000-0000D7070000}"/>
    <cellStyle name="ÆÛ¼¾Æ®" xfId="2054" xr:uid="{00000000-0005-0000-0000-0000D8070000}"/>
    <cellStyle name="ÆU¼¾ÆR" xfId="2055" xr:uid="{00000000-0005-0000-0000-0000D9070000}"/>
    <cellStyle name="ALIGNMENT" xfId="2056" xr:uid="{00000000-0005-0000-0000-0000DA070000}"/>
    <cellStyle name="args.style" xfId="2057" xr:uid="{00000000-0005-0000-0000-0000DB070000}"/>
    <cellStyle name="Aþ" xfId="2058" xr:uid="{00000000-0005-0000-0000-0000DC070000}"/>
    <cellStyle name="Äþ" xfId="2059" xr:uid="{00000000-0005-0000-0000-0000DD070000}"/>
    <cellStyle name="Aþ_마곡보완" xfId="2060" xr:uid="{00000000-0005-0000-0000-0000DE070000}"/>
    <cellStyle name="Äþ_마곡보완" xfId="2061" xr:uid="{00000000-0005-0000-0000-0000DF070000}"/>
    <cellStyle name="Aþ¸¶ [" xfId="2062" xr:uid="{00000000-0005-0000-0000-0000E0070000}"/>
    <cellStyle name="Äþ¸¶ [" xfId="2063" xr:uid="{00000000-0005-0000-0000-0000E1070000}"/>
    <cellStyle name="Aþ¸¶ [_마곡보완" xfId="2064" xr:uid="{00000000-0005-0000-0000-0000E2070000}"/>
    <cellStyle name="Äþ¸¶ [_마곡보완" xfId="2065" xr:uid="{00000000-0005-0000-0000-0000E3070000}"/>
    <cellStyle name="AÞ¸¶ [0]_ 2ÆAAþº° " xfId="2066" xr:uid="{00000000-0005-0000-0000-0000E4070000}"/>
    <cellStyle name="ÄÞ¸¶ [0]_¸ðÇü¸·" xfId="2067" xr:uid="{00000000-0005-0000-0000-0000E5070000}"/>
    <cellStyle name="AÞ¸¶ [0]_¿­¸° INT" xfId="2068" xr:uid="{00000000-0005-0000-0000-0000E6070000}"/>
    <cellStyle name="ÄÞ¸¶ [0]_±âÅ¸" xfId="2069" xr:uid="{00000000-0005-0000-0000-0000E7070000}"/>
    <cellStyle name="AÞ¸¶ [0]_≫c±aÆC¸A¹æAo" xfId="2070" xr:uid="{00000000-0005-0000-0000-0000E8070000}"/>
    <cellStyle name="ÄÞ¸¶ [0]_°í°´½Å¿ëÆò°¡" xfId="2071" xr:uid="{00000000-0005-0000-0000-0000E9070000}"/>
    <cellStyle name="AÞ¸¶ [0]_°u¸RC×¸n_¾÷A¾º° " xfId="2072" xr:uid="{00000000-0005-0000-0000-0000EA070000}"/>
    <cellStyle name="ÄÞ¸¶ [0]_¼ö¼ö·á¿ä¾àÇ¥" xfId="2073" xr:uid="{00000000-0005-0000-0000-0000EB070000}"/>
    <cellStyle name="AÞ¸¶ [0]_¼o¼o·a¿a¾aC￥_I.판관비추정치와 실적치를 대입시 수익성 비교" xfId="2074" xr:uid="{00000000-0005-0000-0000-0000EC070000}"/>
    <cellStyle name="ÄÞ¸¶ [0]_¼ö¼ö·á¿ä¾àÇ¥_I.판관비추정치와 실적치를 대입시 수익성 비교" xfId="2075" xr:uid="{00000000-0005-0000-0000-0000ED070000}"/>
    <cellStyle name="AÞ¸¶ [0]_¼o¼o·a¿a¾aC￥_TKB-보고서" xfId="2076" xr:uid="{00000000-0005-0000-0000-0000EE070000}"/>
    <cellStyle name="ÄÞ¸¶ [0]_¼ö¼ö·á¿ä¾àÇ¥_TKB-보고서" xfId="2077" xr:uid="{00000000-0005-0000-0000-0000EF070000}"/>
    <cellStyle name="AÞ¸¶ [0]_¼o¼o·a¿a¾aC￥_마케팅실" xfId="2078" xr:uid="{00000000-0005-0000-0000-0000F0070000}"/>
    <cellStyle name="ÄÞ¸¶ [0]_¼ö¼ö·á¿ä¾àÇ¥_마케팅실" xfId="2079" xr:uid="{00000000-0005-0000-0000-0000F1070000}"/>
    <cellStyle name="AÞ¸¶ [0]_¼o¼o·a¿a¾aC￥_마케팅총괄본부 주간회의 자료 (12.9) - 1" xfId="2080" xr:uid="{00000000-0005-0000-0000-0000F2070000}"/>
    <cellStyle name="ÄÞ¸¶ [0]_¼ö¼ö·á¿ä¾àÇ¥_마케팅총괄본부 주간회의 자료 (12.9) - 1" xfId="2081" xr:uid="{00000000-0005-0000-0000-0000F3070000}"/>
    <cellStyle name="AÞ¸¶ [0]_¼o¼o·a¿a¾aC￥_마케팅총괄본부 주간회의 자료-순서" xfId="2082" xr:uid="{00000000-0005-0000-0000-0000F4070000}"/>
    <cellStyle name="ÄÞ¸¶ [0]_¼ö¼ö·á¿ä¾àÇ¥_마케팅총괄본부 주간회의 자료-순서" xfId="2083" xr:uid="{00000000-0005-0000-0000-0000F5070000}"/>
    <cellStyle name="AÞ¸¶ [0]_¼o¼o·a¿a¾aC￥_수시상환오토론만기연장안-8-28" xfId="2084" xr:uid="{00000000-0005-0000-0000-0000F6070000}"/>
    <cellStyle name="ÄÞ¸¶ [0]_¼ö¼ö·á¿ä¾àÇ¥_수시상환오토론만기연장안-8-28" xfId="2085" xr:uid="{00000000-0005-0000-0000-0000F7070000}"/>
    <cellStyle name="AÞ¸¶ [0]_¼o¼o·a¿a¾aC￥_오토파이낸스" xfId="2086" xr:uid="{00000000-0005-0000-0000-0000F8070000}"/>
    <cellStyle name="ÄÞ¸¶ [0]_¼ö¼ö·á¿ä¾àÇ¥_오토파이낸스" xfId="2087" xr:uid="{00000000-0005-0000-0000-0000F9070000}"/>
    <cellStyle name="AÞ¸¶ [0]_¼o¼o·a¿a¾aC￥_자동차영업" xfId="2088" xr:uid="{00000000-0005-0000-0000-0000FA070000}"/>
    <cellStyle name="ÄÞ¸¶ [0]_¼ö¼ö·á¿ä¾àÇ¥_자동차영업" xfId="2089" xr:uid="{00000000-0005-0000-0000-0000FB070000}"/>
    <cellStyle name="AÞ¸¶ [0]_¼o¼o·a¿a¾aC￥_자동차영업팀" xfId="2090" xr:uid="{00000000-0005-0000-0000-0000FC070000}"/>
    <cellStyle name="ÄÞ¸¶ [0]_¼ö¼ö·á¿ä¾àÇ¥_자동차영업팀" xfId="2091" xr:uid="{00000000-0005-0000-0000-0000FD070000}"/>
    <cellStyle name="AÞ¸¶ [0]_¼o¼o·a¿a¾aC￥_전무님회의자료(자동차영업팀9.3)" xfId="2092" xr:uid="{00000000-0005-0000-0000-0000FE070000}"/>
    <cellStyle name="ÄÞ¸¶ [0]_¼ö¼ö·á¿ä¾àÇ¥_전무님회의자료(자동차영업팀9.3)" xfId="2093" xr:uid="{00000000-0005-0000-0000-0000FF070000}"/>
    <cellStyle name="AÞ¸¶ [0]_¼o¼o·a¿a¾aC￥_전무님회의자료(자동차영업팀9월23)" xfId="2094" xr:uid="{00000000-0005-0000-0000-000000080000}"/>
    <cellStyle name="ÄÞ¸¶ [0]_¼ö¼ö·á¿ä¾àÇ¥_전무님회의자료(자동차영업팀9월23)" xfId="2095" xr:uid="{00000000-0005-0000-0000-000001080000}"/>
    <cellStyle name="AÞ¸¶ [0]_¼OAIºÐ¼R" xfId="2096" xr:uid="{00000000-0005-0000-0000-000002080000}"/>
    <cellStyle name="ÄÞ¸¶ [0]_½Å¿ëµî±ÞÇ¥" xfId="2097" xr:uid="{00000000-0005-0000-0000-000003080000}"/>
    <cellStyle name="AÞ¸¶ [0]_½A¿eμi±ÞC￥" xfId="2098" xr:uid="{00000000-0005-0000-0000-000004080000}"/>
    <cellStyle name="ÄÞ¸¶ [0]_¹æ¾È" xfId="2099" xr:uid="{00000000-0005-0000-0000-000005080000}"/>
    <cellStyle name="AÞ¸¶ [0]_¹æ¾E2" xfId="2100" xr:uid="{00000000-0005-0000-0000-000006080000}"/>
    <cellStyle name="ÄÞ¸¶ [0]_¹æ¾È2" xfId="2101" xr:uid="{00000000-0005-0000-0000-000007080000}"/>
    <cellStyle name="AÞ¸¶ [0]_¹æ¾E2_I.판관비추정치와 실적치를 대입시 수익성 비교" xfId="2102" xr:uid="{00000000-0005-0000-0000-000008080000}"/>
    <cellStyle name="ÄÞ¸¶ [0]_¹æ¾È2_I.판관비추정치와 실적치를 대입시 수익성 비교" xfId="2103" xr:uid="{00000000-0005-0000-0000-000009080000}"/>
    <cellStyle name="AÞ¸¶ [0]_¹æ¾E2_TKB-보고서" xfId="2104" xr:uid="{00000000-0005-0000-0000-00000A080000}"/>
    <cellStyle name="ÄÞ¸¶ [0]_¹æ¾È2_TKB-보고서" xfId="2105" xr:uid="{00000000-0005-0000-0000-00000B080000}"/>
    <cellStyle name="AÞ¸¶ [0]_¹æ¾E2_마케팅실" xfId="2106" xr:uid="{00000000-0005-0000-0000-00000C080000}"/>
    <cellStyle name="ÄÞ¸¶ [0]_¹æ¾È2_마케팅실" xfId="2107" xr:uid="{00000000-0005-0000-0000-00000D080000}"/>
    <cellStyle name="AÞ¸¶ [0]_¹æ¾E2_마케팅총괄본부 주간회의 자료 (12.9) - 1" xfId="2108" xr:uid="{00000000-0005-0000-0000-00000E080000}"/>
    <cellStyle name="ÄÞ¸¶ [0]_¹æ¾È2_마케팅총괄본부 주간회의 자료 (12.9) - 1" xfId="2109" xr:uid="{00000000-0005-0000-0000-00000F080000}"/>
    <cellStyle name="AÞ¸¶ [0]_¹æ¾E2_마케팅총괄본부 주간회의 자료-순서" xfId="2110" xr:uid="{00000000-0005-0000-0000-000010080000}"/>
    <cellStyle name="ÄÞ¸¶ [0]_¹æ¾È2_마케팅총괄본부 주간회의 자료-순서" xfId="2111" xr:uid="{00000000-0005-0000-0000-000011080000}"/>
    <cellStyle name="AÞ¸¶ [0]_¹æ¾E2_수시상환오토론만기연장안-8-28" xfId="2112" xr:uid="{00000000-0005-0000-0000-000012080000}"/>
    <cellStyle name="ÄÞ¸¶ [0]_¹æ¾È2_수시상환오토론만기연장안-8-28" xfId="2113" xr:uid="{00000000-0005-0000-0000-000013080000}"/>
    <cellStyle name="AÞ¸¶ [0]_¹æ¾E2_오토파이낸스" xfId="2114" xr:uid="{00000000-0005-0000-0000-000014080000}"/>
    <cellStyle name="ÄÞ¸¶ [0]_¹æ¾È2_오토파이낸스" xfId="2115" xr:uid="{00000000-0005-0000-0000-000015080000}"/>
    <cellStyle name="AÞ¸¶ [0]_¹æ¾E2_자동차영업" xfId="2116" xr:uid="{00000000-0005-0000-0000-000016080000}"/>
    <cellStyle name="ÄÞ¸¶ [0]_¹æ¾È2_자동차영업" xfId="2117" xr:uid="{00000000-0005-0000-0000-000017080000}"/>
    <cellStyle name="AÞ¸¶ [0]_¹æ¾E2_자동차영업팀" xfId="2118" xr:uid="{00000000-0005-0000-0000-000018080000}"/>
    <cellStyle name="ÄÞ¸¶ [0]_¹æ¾È2_자동차영업팀" xfId="2119" xr:uid="{00000000-0005-0000-0000-000019080000}"/>
    <cellStyle name="AÞ¸¶ [0]_¹æ¾E2_전무님회의자료(자동차영업팀9.3)" xfId="2120" xr:uid="{00000000-0005-0000-0000-00001A080000}"/>
    <cellStyle name="ÄÞ¸¶ [0]_¹æ¾È2_전무님회의자료(자동차영업팀9.3)" xfId="2121" xr:uid="{00000000-0005-0000-0000-00001B080000}"/>
    <cellStyle name="AÞ¸¶ [0]_¹æ¾E2_전무님회의자료(자동차영업팀9월23)" xfId="2122" xr:uid="{00000000-0005-0000-0000-00001C080000}"/>
    <cellStyle name="ÄÞ¸¶ [0]_¹æ¾È2_전무님회의자료(자동차영업팀9월23)" xfId="2123" xr:uid="{00000000-0005-0000-0000-00001D080000}"/>
    <cellStyle name="AÞ¸¶ [0]_¹yAIº°AoAU°eE¹" xfId="2124" xr:uid="{00000000-0005-0000-0000-00001E080000}"/>
    <cellStyle name="ÄÞ¸¶ [0]_2000¼ÕÈ® " xfId="2125" xr:uid="{00000000-0005-0000-0000-00001F080000}"/>
    <cellStyle name="AÞ¸¶ [0]_97MBO (2)" xfId="2126" xr:uid="{00000000-0005-0000-0000-000020080000}"/>
    <cellStyle name="ÄÞ¸¶ [0]_97MBO (2)" xfId="2127" xr:uid="{00000000-0005-0000-0000-000021080000}"/>
    <cellStyle name="AÞ¸¶ [0]_A¾CO½A¼³ " xfId="2128" xr:uid="{00000000-0005-0000-0000-000022080000}"/>
    <cellStyle name="ÄÞ¸¶ [0]_Áõ±Ç Project" xfId="2129" xr:uid="{00000000-0005-0000-0000-000023080000}"/>
    <cellStyle name="AÞ¸¶ [0]_C° _소비자금융-Final-7월21일" xfId="2130" xr:uid="{00000000-0005-0000-0000-000024080000}"/>
    <cellStyle name="ÄÞ¸¶ [0]_Ç° _소비자금융-Final-7월21일" xfId="2131" xr:uid="{00000000-0005-0000-0000-000025080000}"/>
    <cellStyle name="AÞ¸¶ [0]_C° _수시상환-수익성-6월14일" xfId="2132" xr:uid="{00000000-0005-0000-0000-000026080000}"/>
    <cellStyle name="ÄÞ¸¶ [0]_Ç° _수시상환-수익성-6월14일" xfId="2133" xr:uid="{00000000-0005-0000-0000-000027080000}"/>
    <cellStyle name="AÞ¸¶ [0]_C° _수익증권-수익성-5-23일" xfId="2134" xr:uid="{00000000-0005-0000-0000-000028080000}"/>
    <cellStyle name="ÄÞ¸¶ [0]_Ç° _수익증권-수익성-5-23일" xfId="2135" xr:uid="{00000000-0005-0000-0000-000029080000}"/>
    <cellStyle name="AÞ¸¶ [0]_C° _수익증권-수익성-5-23일_수시상환오토론만기연장안-8-28" xfId="2136" xr:uid="{00000000-0005-0000-0000-00002A080000}"/>
    <cellStyle name="ÄÞ¸¶ [0]_Ç° _수익증권-수익성-5-23일_수시상환오토론만기연장안-8-28" xfId="2137" xr:uid="{00000000-0005-0000-0000-00002B080000}"/>
    <cellStyle name="AÞ¸¶ [0]_C° _전환대출업무절차" xfId="2138" xr:uid="{00000000-0005-0000-0000-00002C080000}"/>
    <cellStyle name="ÄÞ¸¶ [0]_Ç° _전환대출업무절차" xfId="2139" xr:uid="{00000000-0005-0000-0000-00002D080000}"/>
    <cellStyle name="AÞ¸¶ [0]_CN°eAIAI96³a" xfId="2140" xr:uid="{00000000-0005-0000-0000-00002E080000}"/>
    <cellStyle name="ÄÞ¸¶ [0]_ÇÒºÎ project" xfId="2141" xr:uid="{00000000-0005-0000-0000-00002F080000}"/>
    <cellStyle name="AÞ¸¶ [0]_INQUIRY ¿μ¾÷AßAø " xfId="2142" xr:uid="{00000000-0005-0000-0000-000030080000}"/>
    <cellStyle name="ÄÞ¸¶ [0]_laroux" xfId="2143" xr:uid="{00000000-0005-0000-0000-000031080000}"/>
    <cellStyle name="AÞ¸¶ [0]_laroux_1" xfId="2144" xr:uid="{00000000-0005-0000-0000-000032080000}"/>
    <cellStyle name="ÄÞ¸¶ [0]_laroux_1" xfId="2145" xr:uid="{00000000-0005-0000-0000-000033080000}"/>
    <cellStyle name="AÞ¸¶ [0]_laroux_2" xfId="2146" xr:uid="{00000000-0005-0000-0000-000034080000}"/>
    <cellStyle name="ÄÞ¸¶ [0]_laroux_2" xfId="2147" xr:uid="{00000000-0005-0000-0000-000035080000}"/>
    <cellStyle name="AÞ¸¶ [0]_laroux_3" xfId="2148" xr:uid="{00000000-0005-0000-0000-000036080000}"/>
    <cellStyle name="ÄÞ¸¶ [0]_laroux_3" xfId="2149" xr:uid="{00000000-0005-0000-0000-000037080000}"/>
    <cellStyle name="AÞ¸¶ [0]_M105CDT " xfId="2150" xr:uid="{00000000-0005-0000-0000-000038080000}"/>
    <cellStyle name="ÄÞ¸¶ [0]_MBO_0" xfId="2151" xr:uid="{00000000-0005-0000-0000-000039080000}"/>
    <cellStyle name="AÞ¸¶ [0]_MBO96_1" xfId="2152" xr:uid="{00000000-0005-0000-0000-00003A080000}"/>
    <cellStyle name="ÄÞ¸¶ [0]_MBO96_1" xfId="2153" xr:uid="{00000000-0005-0000-0000-00003B080000}"/>
    <cellStyle name="AÞ¸¶ [0]_º¸°i¾c½A_I.판관비추정치와 실적치를 대입시 수익성 비교" xfId="2154" xr:uid="{00000000-0005-0000-0000-00003C080000}"/>
    <cellStyle name="ÄÞ¸¶ [0]_º¸°í¾ç½Ä_I.판관비추정치와 실적치를 대입시 수익성 비교" xfId="2155" xr:uid="{00000000-0005-0000-0000-00003D080000}"/>
    <cellStyle name="AÞ¸¶ [0]_º¸°i¾c½A_TKB-보고서" xfId="2156" xr:uid="{00000000-0005-0000-0000-00003E080000}"/>
    <cellStyle name="ÄÞ¸¶ [0]_º¸°í¾ç½Ä_TKB-보고서" xfId="2157" xr:uid="{00000000-0005-0000-0000-00003F080000}"/>
    <cellStyle name="AÞ¸¶ [0]_º¸°i¾c½A_수시상환오토론만기연장안-8-28" xfId="2158" xr:uid="{00000000-0005-0000-0000-000040080000}"/>
    <cellStyle name="ÄÞ¸¶ [0]_º¸°í¾ç½Ä_수시상환오토론만기연장안-8-28" xfId="2159" xr:uid="{00000000-0005-0000-0000-000041080000}"/>
    <cellStyle name="AÞ¸¶ [0]_º≫¼± ±æ¾i±uºI ¼o·R Ay°eC￥ " xfId="2160" xr:uid="{00000000-0005-0000-0000-000042080000}"/>
    <cellStyle name="ÄÞ¸¶ [0]_PERSONAL" xfId="2161" xr:uid="{00000000-0005-0000-0000-000043080000}"/>
    <cellStyle name="AÞ¸¶ [0]_Sheet1_¸i¼¼¼­" xfId="2162" xr:uid="{00000000-0005-0000-0000-000044080000}"/>
    <cellStyle name="AÞ¸¶_ 2ÆAAþº° " xfId="2163" xr:uid="{00000000-0005-0000-0000-000045080000}"/>
    <cellStyle name="ÄÞ¸¶_¸ðÇü¸·" xfId="2164" xr:uid="{00000000-0005-0000-0000-000046080000}"/>
    <cellStyle name="AÞ¸¶_¿­¸° INT" xfId="2165" xr:uid="{00000000-0005-0000-0000-000047080000}"/>
    <cellStyle name="ÄÞ¸¶_±âÅ¸" xfId="2166" xr:uid="{00000000-0005-0000-0000-000048080000}"/>
    <cellStyle name="AÞ¸¶_±aAØC￥_수익성-8월17일(99년기준)" xfId="2167" xr:uid="{00000000-0005-0000-0000-000049080000}"/>
    <cellStyle name="ÄÞ¸¶_±âÁØÇ¥_수익성-8월17일(99년기준)" xfId="2168" xr:uid="{00000000-0005-0000-0000-00004A080000}"/>
    <cellStyle name="AÞ¸¶_≫c±aÆC¸A¹æAo" xfId="2169" xr:uid="{00000000-0005-0000-0000-00004B080000}"/>
    <cellStyle name="ÄÞ¸¶_°í°´½Å¿ëÆò°¡" xfId="2170" xr:uid="{00000000-0005-0000-0000-00004C080000}"/>
    <cellStyle name="AÞ¸¶_°i°´½A¿eÆo°¡_수익성-8월17일(99년기준)" xfId="2171" xr:uid="{00000000-0005-0000-0000-00004D080000}"/>
    <cellStyle name="ÄÞ¸¶_°í°´½Å¿ëÆò°¡_수익성-8월17일(99년기준)" xfId="2172" xr:uid="{00000000-0005-0000-0000-00004E080000}"/>
    <cellStyle name="AÞ¸¶_°ßAu¿ø°¡C￥" xfId="2173" xr:uid="{00000000-0005-0000-0000-00004F080000}"/>
    <cellStyle name="ÄÞ¸¶_¼ö¼ö·á¿ä¾àÇ¥_마케팅총괄본부 주간회의 자료-순서" xfId="2174" xr:uid="{00000000-0005-0000-0000-000050080000}"/>
    <cellStyle name="AÞ¸¶_¼o¼o·a¿a¾aC￥_수시상환오토론만기연장안-8-28" xfId="2175" xr:uid="{00000000-0005-0000-0000-000051080000}"/>
    <cellStyle name="ÄÞ¸¶_¼ö¼ö·á¿ä¾àÇ¥_수시상환오토론만기연장안-8-28" xfId="2176" xr:uid="{00000000-0005-0000-0000-000052080000}"/>
    <cellStyle name="AÞ¸¶_¼o¼o·a¿a¾aC￥_수익성-8월17일(99년기준)" xfId="2177" xr:uid="{00000000-0005-0000-0000-000053080000}"/>
    <cellStyle name="ÄÞ¸¶_¼ö¼ö·á¿ä¾àÇ¥_수익성-8월17일(99년기준)" xfId="2178" xr:uid="{00000000-0005-0000-0000-000054080000}"/>
    <cellStyle name="AÞ¸¶_¼o¼o·a¿a¾aC￥_오토파이낸스" xfId="2179" xr:uid="{00000000-0005-0000-0000-000055080000}"/>
    <cellStyle name="ÄÞ¸¶_¼ö¼ö·á¿ä¾àÇ¥_오토파이낸스" xfId="2180" xr:uid="{00000000-0005-0000-0000-000056080000}"/>
    <cellStyle name="AÞ¸¶_¼o¼o·a¿a¾aC￥_자동차영업" xfId="2181" xr:uid="{00000000-0005-0000-0000-000057080000}"/>
    <cellStyle name="ÄÞ¸¶_¼ö¼ö·á¿ä¾àÇ¥_자동차영업" xfId="2182" xr:uid="{00000000-0005-0000-0000-000058080000}"/>
    <cellStyle name="AÞ¸¶_¼o¼o·a¿a¾aC￥_자동차영업팀" xfId="2183" xr:uid="{00000000-0005-0000-0000-000059080000}"/>
    <cellStyle name="ÄÞ¸¶_¼ö¼ö·á¿ä¾àÇ¥_자동차영업팀" xfId="2184" xr:uid="{00000000-0005-0000-0000-00005A080000}"/>
    <cellStyle name="AÞ¸¶_¼o¼o·a¿a¾aC￥_전무님회의자료(자동차영업팀9.3)" xfId="2185" xr:uid="{00000000-0005-0000-0000-00005B080000}"/>
    <cellStyle name="ÄÞ¸¶_¼ö¼ö·á¿ä¾àÇ¥_전무님회의자료(자동차영업팀9.3)" xfId="2186" xr:uid="{00000000-0005-0000-0000-00005C080000}"/>
    <cellStyle name="AÞ¸¶_¼o¼o·a¿a¾aC￥_전무님회의자료(자동차영업팀9월23)" xfId="2187" xr:uid="{00000000-0005-0000-0000-00005D080000}"/>
    <cellStyle name="ÄÞ¸¶_¼ö¼ö·á¿ä¾àÇ¥_전무님회의자료(자동차영업팀9월23)" xfId="2188" xr:uid="{00000000-0005-0000-0000-00005E080000}"/>
    <cellStyle name="AÞ¸¶_¼OAIºÐ¼R" xfId="2189" xr:uid="{00000000-0005-0000-0000-00005F080000}"/>
    <cellStyle name="ÄÞ¸¶_½Å¿ëµî±ÞÇ¥" xfId="2190" xr:uid="{00000000-0005-0000-0000-000060080000}"/>
    <cellStyle name="AÞ¸¶_½A¿eμi±ÞC￥" xfId="2191" xr:uid="{00000000-0005-0000-0000-000061080000}"/>
    <cellStyle name="ÄÞ¸¶_½ÂÀÎ¾÷Ã¼" xfId="2192" xr:uid="{00000000-0005-0000-0000-000062080000}"/>
    <cellStyle name="AÞ¸¶_¹æ¾E2" xfId="2193" xr:uid="{00000000-0005-0000-0000-000063080000}"/>
    <cellStyle name="ÄÞ¸¶_¹æ¾È2" xfId="2194" xr:uid="{00000000-0005-0000-0000-000064080000}"/>
    <cellStyle name="AÞ¸¶_¹æ¾E2_I.판관비추정치와 실적치를 대입시 수익성 비교" xfId="2195" xr:uid="{00000000-0005-0000-0000-000065080000}"/>
    <cellStyle name="ÄÞ¸¶_¹æ¾È2_I.판관비추정치와 실적치를 대입시 수익성 비교" xfId="2196" xr:uid="{00000000-0005-0000-0000-000066080000}"/>
    <cellStyle name="AÞ¸¶_¹æ¾E2_TKB-보고서" xfId="2197" xr:uid="{00000000-0005-0000-0000-000067080000}"/>
    <cellStyle name="ÄÞ¸¶_¹æ¾È2_TKB-보고서" xfId="2198" xr:uid="{00000000-0005-0000-0000-000068080000}"/>
    <cellStyle name="AÞ¸¶_¹æ¾E2_마케팅실" xfId="2199" xr:uid="{00000000-0005-0000-0000-000069080000}"/>
    <cellStyle name="ÄÞ¸¶_¹æ¾È2_마케팅실" xfId="2200" xr:uid="{00000000-0005-0000-0000-00006A080000}"/>
    <cellStyle name="AÞ¸¶_¹æ¾E2_마케팅총괄본부 주간회의 자료 (12.9) - 1" xfId="2201" xr:uid="{00000000-0005-0000-0000-00006B080000}"/>
    <cellStyle name="ÄÞ¸¶_¹æ¾È2_마케팅총괄본부 주간회의 자료 (12.9) - 1" xfId="2202" xr:uid="{00000000-0005-0000-0000-00006C080000}"/>
    <cellStyle name="AÞ¸¶_¹æ¾E2_마케팅총괄본부 주간회의 자료-순서" xfId="2203" xr:uid="{00000000-0005-0000-0000-00006D080000}"/>
    <cellStyle name="ÄÞ¸¶_¹æ¾È2_마케팅총괄본부 주간회의 자료-순서" xfId="2204" xr:uid="{00000000-0005-0000-0000-00006E080000}"/>
    <cellStyle name="AÞ¸¶_¹æ¾E2_수시상환오토론만기연장안-8-28" xfId="2205" xr:uid="{00000000-0005-0000-0000-00006F080000}"/>
    <cellStyle name="ÄÞ¸¶_¹æ¾È2_수시상환오토론만기연장안-8-28" xfId="2206" xr:uid="{00000000-0005-0000-0000-000070080000}"/>
    <cellStyle name="AÞ¸¶_¹æ¾E2_수익성-8월17일(99년기준)" xfId="2207" xr:uid="{00000000-0005-0000-0000-000071080000}"/>
    <cellStyle name="ÄÞ¸¶_¹æ¾È2_수익성-8월17일(99년기준)" xfId="2208" xr:uid="{00000000-0005-0000-0000-000072080000}"/>
    <cellStyle name="AÞ¸¶_¹æ¾E2_오토파이낸스" xfId="2209" xr:uid="{00000000-0005-0000-0000-000073080000}"/>
    <cellStyle name="ÄÞ¸¶_¹æ¾È2_오토파이낸스" xfId="2210" xr:uid="{00000000-0005-0000-0000-000074080000}"/>
    <cellStyle name="AÞ¸¶_¹æ¾E2_자동차영업" xfId="2211" xr:uid="{00000000-0005-0000-0000-000075080000}"/>
    <cellStyle name="ÄÞ¸¶_¹æ¾È2_자동차영업" xfId="2212" xr:uid="{00000000-0005-0000-0000-000076080000}"/>
    <cellStyle name="AÞ¸¶_¹æ¾E2_자동차영업팀" xfId="2213" xr:uid="{00000000-0005-0000-0000-000077080000}"/>
    <cellStyle name="ÄÞ¸¶_¹æ¾È2_자동차영업팀" xfId="2214" xr:uid="{00000000-0005-0000-0000-000078080000}"/>
    <cellStyle name="AÞ¸¶_¹æ¾E2_전무님회의자료(자동차영업팀9.3)" xfId="2215" xr:uid="{00000000-0005-0000-0000-000079080000}"/>
    <cellStyle name="ÄÞ¸¶_¹æ¾È2_전무님회의자료(자동차영업팀9.3)" xfId="2216" xr:uid="{00000000-0005-0000-0000-00007A080000}"/>
    <cellStyle name="AÞ¸¶_¹æ¾E2_전무님회의자료(자동차영업팀9월23)" xfId="2217" xr:uid="{00000000-0005-0000-0000-00007B080000}"/>
    <cellStyle name="ÄÞ¸¶_¹æ¾È2_전무님회의자료(자동차영업팀9월23)" xfId="2218" xr:uid="{00000000-0005-0000-0000-00007C080000}"/>
    <cellStyle name="AÞ¸¶_¹yAIº°AoAU°eE¹" xfId="2219" xr:uid="{00000000-0005-0000-0000-00007D080000}"/>
    <cellStyle name="ÄÞ¸¶_2000¼ÕÈ® " xfId="2220" xr:uid="{00000000-0005-0000-0000-00007E080000}"/>
    <cellStyle name="AÞ¸¶_97MBO (2)" xfId="2221" xr:uid="{00000000-0005-0000-0000-00007F080000}"/>
    <cellStyle name="ÄÞ¸¶_97MBO (2)" xfId="2222" xr:uid="{00000000-0005-0000-0000-000080080000}"/>
    <cellStyle name="AÞ¸¶_A|Aa¿e" xfId="2223" xr:uid="{00000000-0005-0000-0000-000081080000}"/>
    <cellStyle name="ÄÞ¸¶_Á¦Ãâ¿ë" xfId="2224" xr:uid="{00000000-0005-0000-0000-000082080000}"/>
    <cellStyle name="AÞ¸¶_A¤±C¼­·u_수익성-8월17일(99년기준)" xfId="2225" xr:uid="{00000000-0005-0000-0000-000083080000}"/>
    <cellStyle name="ÄÞ¸¶_Ã¤±Ç¼­·ù_수익성-8월17일(99년기준)" xfId="2226" xr:uid="{00000000-0005-0000-0000-000084080000}"/>
    <cellStyle name="AÞ¸¶_A¾CO½A¼³ " xfId="2227" xr:uid="{00000000-0005-0000-0000-000085080000}"/>
    <cellStyle name="ÄÞ¸¶_Áõ±Ç Project" xfId="2228" xr:uid="{00000000-0005-0000-0000-000086080000}"/>
    <cellStyle name="AÞ¸¶_C° _소비자금융-Final-7월21일" xfId="2229" xr:uid="{00000000-0005-0000-0000-000087080000}"/>
    <cellStyle name="ÄÞ¸¶_Ç° _소비자금융-Final-7월21일" xfId="2230" xr:uid="{00000000-0005-0000-0000-000088080000}"/>
    <cellStyle name="AÞ¸¶_C° _수시상환-수익성-6월14일" xfId="2231" xr:uid="{00000000-0005-0000-0000-000089080000}"/>
    <cellStyle name="ÄÞ¸¶_Ç° _수시상환-수익성-6월14일" xfId="2232" xr:uid="{00000000-0005-0000-0000-00008A080000}"/>
    <cellStyle name="AÞ¸¶_C° _수익증권-수익성-5-23일" xfId="2233" xr:uid="{00000000-0005-0000-0000-00008B080000}"/>
    <cellStyle name="ÄÞ¸¶_Ç° _수익증권-수익성-5-23일" xfId="2234" xr:uid="{00000000-0005-0000-0000-00008C080000}"/>
    <cellStyle name="AÞ¸¶_C° _수익증권-수익성-5-23일_수시상환오토론만기연장안-8-28" xfId="2235" xr:uid="{00000000-0005-0000-0000-00008D080000}"/>
    <cellStyle name="ÄÞ¸¶_Ç° _수익증권-수익성-5-23일_수시상환오토론만기연장안-8-28" xfId="2236" xr:uid="{00000000-0005-0000-0000-00008E080000}"/>
    <cellStyle name="AÞ¸¶_C° _전환대출업무절차" xfId="2237" xr:uid="{00000000-0005-0000-0000-00008F080000}"/>
    <cellStyle name="ÄÞ¸¶_Ç° _전환대출업무절차" xfId="2238" xr:uid="{00000000-0005-0000-0000-000090080000}"/>
    <cellStyle name="AÞ¸¶_CN°eAIAI96³a" xfId="2239" xr:uid="{00000000-0005-0000-0000-000091080000}"/>
    <cellStyle name="ÄÞ¸¶_ÇÒºÎ project" xfId="2240" xr:uid="{00000000-0005-0000-0000-000092080000}"/>
    <cellStyle name="AÞ¸¶_INQUIRY ¿μ¾÷AßAø " xfId="2241" xr:uid="{00000000-0005-0000-0000-000093080000}"/>
    <cellStyle name="ÄÞ¸¶_laroux" xfId="2242" xr:uid="{00000000-0005-0000-0000-000094080000}"/>
    <cellStyle name="AÞ¸¶_laroux_1" xfId="2243" xr:uid="{00000000-0005-0000-0000-000095080000}"/>
    <cellStyle name="ÄÞ¸¶_laroux_1" xfId="2244" xr:uid="{00000000-0005-0000-0000-000096080000}"/>
    <cellStyle name="AÞ¸¶_laroux_2" xfId="2245" xr:uid="{00000000-0005-0000-0000-000097080000}"/>
    <cellStyle name="ÄÞ¸¶_laroux_2" xfId="2246" xr:uid="{00000000-0005-0000-0000-000098080000}"/>
    <cellStyle name="AÞ¸¶_laroux_3" xfId="2247" xr:uid="{00000000-0005-0000-0000-000099080000}"/>
    <cellStyle name="ÄÞ¸¶_laroux_3" xfId="2248" xr:uid="{00000000-0005-0000-0000-00009A080000}"/>
    <cellStyle name="AÞ¸¶_laroux_4" xfId="2249" xr:uid="{00000000-0005-0000-0000-00009B080000}"/>
    <cellStyle name="ÄÞ¸¶_laroux_4" xfId="2250" xr:uid="{00000000-0005-0000-0000-00009C080000}"/>
    <cellStyle name="AÞ¸¶_M105CDT " xfId="2251" xr:uid="{00000000-0005-0000-0000-00009D080000}"/>
    <cellStyle name="ÄÞ¸¶_MBO_0" xfId="2252" xr:uid="{00000000-0005-0000-0000-00009E080000}"/>
    <cellStyle name="AÞ¸¶_MBO96_1" xfId="2253" xr:uid="{00000000-0005-0000-0000-00009F080000}"/>
    <cellStyle name="ÄÞ¸¶_MBO96_1" xfId="2254" xr:uid="{00000000-0005-0000-0000-0000A0080000}"/>
    <cellStyle name="AÞ¸¶_º¸°i¾c½A_I.판관비추정치와 실적치를 대입시 수익성 비교" xfId="2255" xr:uid="{00000000-0005-0000-0000-0000A1080000}"/>
    <cellStyle name="ÄÞ¸¶_º¸°í¾ç½Ä_I.판관비추정치와 실적치를 대입시 수익성 비교" xfId="2256" xr:uid="{00000000-0005-0000-0000-0000A2080000}"/>
    <cellStyle name="AÞ¸¶_º¸°i¾c½A_TKB-보고서" xfId="2257" xr:uid="{00000000-0005-0000-0000-0000A3080000}"/>
    <cellStyle name="ÄÞ¸¶_º¸°í¾ç½Ä_TKB-보고서" xfId="2258" xr:uid="{00000000-0005-0000-0000-0000A4080000}"/>
    <cellStyle name="AÞ¸¶_º¸°i¾c½A_수시상환오토론만기연장안-8-28" xfId="2259" xr:uid="{00000000-0005-0000-0000-0000A5080000}"/>
    <cellStyle name="ÄÞ¸¶_º¸°í¾ç½Ä_수시상환오토론만기연장안-8-28" xfId="2260" xr:uid="{00000000-0005-0000-0000-0000A6080000}"/>
    <cellStyle name="AÞ¸¶_º≫¼± ±æ¾i±uºI ¼o·R Ay°eC￥ " xfId="2261" xr:uid="{00000000-0005-0000-0000-0000A7080000}"/>
    <cellStyle name="ÄÞ¸¶_PERSONAL" xfId="2262" xr:uid="{00000000-0005-0000-0000-0000A8080000}"/>
    <cellStyle name="AÞ¸¶_Sheet1_¸i¼¼¼­" xfId="2263" xr:uid="{00000000-0005-0000-0000-0000A9080000}"/>
    <cellStyle name="Attach Rates" xfId="3241" xr:uid="{00000000-0005-0000-0000-0000BD000000}"/>
    <cellStyle name="ÀÚ¸®¼ö" xfId="2264" xr:uid="{00000000-0005-0000-0000-0000AA080000}"/>
    <cellStyle name="ÀÚ¸®¼ö0" xfId="2265" xr:uid="{00000000-0005-0000-0000-0000AB080000}"/>
    <cellStyle name="Au¸r " xfId="2266" xr:uid="{00000000-0005-0000-0000-0000AC080000}"/>
    <cellStyle name="Au¸r¼" xfId="2267" xr:uid="{00000000-0005-0000-0000-0000AD080000}"/>
    <cellStyle name="AU¸R¼o" xfId="2268" xr:uid="{00000000-0005-0000-0000-0000AE080000}"/>
    <cellStyle name="AU¸R¼o0" xfId="2269" xr:uid="{00000000-0005-0000-0000-0000AF080000}"/>
    <cellStyle name="_x0001_b" xfId="2270" xr:uid="{00000000-0005-0000-0000-0000B0080000}"/>
    <cellStyle name="blank" xfId="2271" xr:uid="{00000000-0005-0000-0000-0000B1080000}"/>
    <cellStyle name="blank - Style1" xfId="2272" xr:uid="{00000000-0005-0000-0000-0000B2080000}"/>
    <cellStyle name="blank_Book1" xfId="2273" xr:uid="{00000000-0005-0000-0000-0000B3080000}"/>
    <cellStyle name="Body" xfId="2274" xr:uid="{00000000-0005-0000-0000-0000B4080000}"/>
    <cellStyle name="C¡IA¨ª_¡Æ￠R¨uO￠￢¡ÆAIA￠´_￥iⓒ￡A¨IAIA￠´ " xfId="2275" xr:uid="{00000000-0005-0000-0000-0000B5080000}"/>
    <cellStyle name="C￥" xfId="2276" xr:uid="{00000000-0005-0000-0000-0000B6080000}"/>
    <cellStyle name="Ç¥" xfId="2277" xr:uid="{00000000-0005-0000-0000-0000B7080000}"/>
    <cellStyle name="C￥_마곡보완" xfId="2278" xr:uid="{00000000-0005-0000-0000-0000B8080000}"/>
    <cellStyle name="Ç¥_마곡보완" xfId="2279" xr:uid="{00000000-0005-0000-0000-0000B9080000}"/>
    <cellStyle name="C￥AØ_  FAB AIA¤  " xfId="2280" xr:uid="{00000000-0005-0000-0000-0000BA080000}"/>
    <cellStyle name="Ç¥ÁØ_¸ðÇü¸·" xfId="2281" xr:uid="{00000000-0005-0000-0000-0000BB080000}"/>
    <cellStyle name="C￥AØ_¿¹≫e¿aA≫ " xfId="2282" xr:uid="{00000000-0005-0000-0000-0000BC080000}"/>
    <cellStyle name="Ç¥ÁØ_¿ù°£¿ä¾àº¸°í" xfId="2283" xr:uid="{00000000-0005-0000-0000-0000BD080000}"/>
    <cellStyle name="C￥AØ_¿μ¾÷CoE² " xfId="2284" xr:uid="{00000000-0005-0000-0000-0000BE080000}"/>
    <cellStyle name="Ç¥ÁØ_±â¾È¿ëÁö" xfId="2285" xr:uid="{00000000-0005-0000-0000-0000BF080000}"/>
    <cellStyle name="C￥AØ_±YºnAy°¨" xfId="2286" xr:uid="{00000000-0005-0000-0000-0000C0080000}"/>
    <cellStyle name="Ç¥ÁØ_»ç¾÷ºÎº° ÃÑ°è " xfId="2287" xr:uid="{00000000-0005-0000-0000-0000C1080000}"/>
    <cellStyle name="C￥AØ_≫c¾÷ºIº° AN°e " xfId="2288" xr:uid="{00000000-0005-0000-0000-0000C2080000}"/>
    <cellStyle name="Ç¥ÁØ_°­´ç (2)" xfId="2289" xr:uid="{00000000-0005-0000-0000-0000C3080000}"/>
    <cellStyle name="C￥AØ_°ø≫c¿ø°¡" xfId="2290" xr:uid="{00000000-0005-0000-0000-0000C4080000}"/>
    <cellStyle name="Ç¥ÁØ_0N-HANDLING " xfId="2291" xr:uid="{00000000-0005-0000-0000-0000C5080000}"/>
    <cellStyle name="C￥AØ_½A¿eμi±ÞC￥" xfId="2292" xr:uid="{00000000-0005-0000-0000-0000C6080000}"/>
    <cellStyle name="Ç¥ÁØ_¹æ¾È" xfId="2293" xr:uid="{00000000-0005-0000-0000-0000C7080000}"/>
    <cellStyle name="C￥AØ_¹æ¾E2" xfId="2294" xr:uid="{00000000-0005-0000-0000-0000C8080000}"/>
    <cellStyle name="Ç¥ÁØ_¹æ¾È2" xfId="2295" xr:uid="{00000000-0005-0000-0000-0000C9080000}"/>
    <cellStyle name="C￥AØ_¹æ¾E2_I.판관비추정치와 실적치를 대입시 수익성 비교" xfId="2296" xr:uid="{00000000-0005-0000-0000-0000CA080000}"/>
    <cellStyle name="Ç¥ÁØ_¹æ¾È2_I.판관비추정치와 실적치를 대입시 수익성 비교" xfId="2297" xr:uid="{00000000-0005-0000-0000-0000CB080000}"/>
    <cellStyle name="C￥AØ_¹æ¾E2_TKB-보고서" xfId="2298" xr:uid="{00000000-0005-0000-0000-0000CC080000}"/>
    <cellStyle name="Ç¥ÁØ_¹æ¾È2_TKB-보고서" xfId="2299" xr:uid="{00000000-0005-0000-0000-0000CD080000}"/>
    <cellStyle name="C￥AØ_³￢½A¿¹≫e(9¿u)" xfId="2300" xr:uid="{00000000-0005-0000-0000-0000CE080000}"/>
    <cellStyle name="Ç¥ÁØ_³âµµÀÚ±Ý¸í¼¼ " xfId="2301" xr:uid="{00000000-0005-0000-0000-0000CF080000}"/>
    <cellStyle name="C￥AØ_5-1±¤°i " xfId="2302" xr:uid="{00000000-0005-0000-0000-0000D0080000}"/>
    <cellStyle name="Ç¥ÁØ_5-1±¤°í " xfId="2303" xr:uid="{00000000-0005-0000-0000-0000D1080000}"/>
    <cellStyle name="C￥AØ_5-1±¤°i  2" xfId="2304" xr:uid="{00000000-0005-0000-0000-0000D2080000}"/>
    <cellStyle name="Ç¥ÁØ_5-1±¤°í _계열사현황" xfId="2305" xr:uid="{00000000-0005-0000-0000-0000D3080000}"/>
    <cellStyle name="C￥AØ_5-1±¤°i _사장단회의(1월)(1)" xfId="2306" xr:uid="{00000000-0005-0000-0000-0000D4080000}"/>
    <cellStyle name="Ç¥ÁØ_5-1±¤°í _사장단회의(1월)(1)" xfId="2307" xr:uid="{00000000-0005-0000-0000-0000D5080000}"/>
    <cellStyle name="C￥AØ_5-1±¤°i _재무팀종합" xfId="2308" xr:uid="{00000000-0005-0000-0000-0000D6080000}"/>
    <cellStyle name="Ç¥ÁØ_5-1±¤°í _재무팀종합" xfId="2309" xr:uid="{00000000-0005-0000-0000-0000D7080000}"/>
    <cellStyle name="C￥AØ_A|Aa¿e" xfId="2310" xr:uid="{00000000-0005-0000-0000-0000D8080000}"/>
    <cellStyle name="Ç¥ÁØ_Á¦Ãâ¿ë" xfId="2311" xr:uid="{00000000-0005-0000-0000-0000D9080000}"/>
    <cellStyle name="C￥AØ_Æ?±a≫cC×" xfId="2312" xr:uid="{00000000-0005-0000-0000-0000DA080000}"/>
    <cellStyle name="Ç¥ÁØ_ÁÖ°£º¸°í" xfId="2313" xr:uid="{00000000-0005-0000-0000-0000DB080000}"/>
    <cellStyle name="C￥AØ_ArbiteC°AC" xfId="2314" xr:uid="{00000000-0005-0000-0000-0000DC080000}"/>
    <cellStyle name="Ç¥ÁØ_Áý°èÇ¥(2¿ù) " xfId="2315" xr:uid="{00000000-0005-0000-0000-0000DD080000}"/>
    <cellStyle name="C￥AØ_Ay°eC￥(2¿u) _1.공사개요" xfId="2316" xr:uid="{00000000-0005-0000-0000-0000DE080000}"/>
    <cellStyle name="Ç¥ÁØ_Áý°èÇ¥(2¿ù) _계열사현황" xfId="2317" xr:uid="{00000000-0005-0000-0000-0000DF080000}"/>
    <cellStyle name="C￥AØ_Ay°eC￥(2¿u) _남양기숙사" xfId="2318" xr:uid="{00000000-0005-0000-0000-0000E0080000}"/>
    <cellStyle name="Ç¥ÁØ_Áý°èÇ¥(2¿ù) _사장단회의(1월)(1)" xfId="2319" xr:uid="{00000000-0005-0000-0000-0000E1080000}"/>
    <cellStyle name="C￥AØ_Ay°eC￥(2¿u) _윈터가든현장(070228)" xfId="2320" xr:uid="{00000000-0005-0000-0000-0000E2080000}"/>
    <cellStyle name="Ç¥ÁØ_Áý°èÇ¥(2¿ù) _재무팀종합" xfId="2321" xr:uid="{00000000-0005-0000-0000-0000E3080000}"/>
    <cellStyle name="C￥AØ_Ay°eC￥(2¿u) _전경사진(윈터가든070409)-회장님보고용" xfId="2322" xr:uid="{00000000-0005-0000-0000-0000E4080000}"/>
    <cellStyle name="Ç¥ÁØ_Ç° " xfId="2323" xr:uid="{00000000-0005-0000-0000-0000E5080000}"/>
    <cellStyle name="C￥AØ_C° _I.판관비추정치와 실적치를 대입시 수익성 비교" xfId="2324" xr:uid="{00000000-0005-0000-0000-0000E6080000}"/>
    <cellStyle name="Ç¥ÁØ_Ç° _I.판관비추정치와 실적치를 대입시 수익성 비교" xfId="2325" xr:uid="{00000000-0005-0000-0000-0000E7080000}"/>
    <cellStyle name="C￥AØ_C° _TKB-보고서" xfId="2326" xr:uid="{00000000-0005-0000-0000-0000E8080000}"/>
    <cellStyle name="Ç¥ÁØ_Ç° _TKB-보고서" xfId="2327" xr:uid="{00000000-0005-0000-0000-0000E9080000}"/>
    <cellStyle name="C￥AØ_CN°eAIAI" xfId="2328" xr:uid="{00000000-0005-0000-0000-0000EA080000}"/>
    <cellStyle name="Ç¥ÁØ_FAX¾ç½Ä " xfId="2329" xr:uid="{00000000-0005-0000-0000-0000EB080000}"/>
    <cellStyle name="C￥AØ_FAX¾c½A _인천삼산실행 (1114)" xfId="2330" xr:uid="{00000000-0005-0000-0000-0000EC080000}"/>
    <cellStyle name="Ç¥ÁØ_laroux" xfId="2331" xr:uid="{00000000-0005-0000-0000-0000ED080000}"/>
    <cellStyle name="C￥AØ_laroux_1" xfId="2332" xr:uid="{00000000-0005-0000-0000-0000EE080000}"/>
    <cellStyle name="Ç¥ÁØ_laroux_1" xfId="2333" xr:uid="{00000000-0005-0000-0000-0000EF080000}"/>
    <cellStyle name="C￥AØ_laroux_1_2003.4월 연체현황 보고자료(현대카드)" xfId="2334" xr:uid="{00000000-0005-0000-0000-0000F0080000}"/>
    <cellStyle name="Ç¥ÁØ_laroux_1_2003.4월 연체현황 보고자료(현대카드)" xfId="2335" xr:uid="{00000000-0005-0000-0000-0000F1080000}"/>
    <cellStyle name="C￥AØ_laroux_1_I.판관비추정치와 실적치를 대입시 수익성 비교" xfId="2336" xr:uid="{00000000-0005-0000-0000-0000F2080000}"/>
    <cellStyle name="Ç¥ÁØ_laroux_1_I.판관비추정치와 실적치를 대입시 수익성 비교" xfId="2337" xr:uid="{00000000-0005-0000-0000-0000F3080000}"/>
    <cellStyle name="C￥AØ_laroux_1_TKB-보고서" xfId="2338" xr:uid="{00000000-0005-0000-0000-0000F4080000}"/>
    <cellStyle name="Ç¥ÁØ_laroux_1_TKB-보고서" xfId="2339" xr:uid="{00000000-0005-0000-0000-0000F5080000}"/>
    <cellStyle name="C￥AØ_laroux_1_대손충당금적립기준변경 효과분석(현대카드 04.5.24.)" xfId="2340" xr:uid="{00000000-0005-0000-0000-0000F6080000}"/>
    <cellStyle name="Ç¥ÁØ_laroux_1_대손충당금적립기준변경 효과분석(현대카드 04.5.24.)" xfId="2341" xr:uid="{00000000-0005-0000-0000-0000F7080000}"/>
    <cellStyle name="C￥AØ_laroux_1_증자방안보고 (현대카드 04.6월)" xfId="2342" xr:uid="{00000000-0005-0000-0000-0000F8080000}"/>
    <cellStyle name="Ç¥ÁØ_laroux_1_증자방안보고 (현대카드 04.6월)" xfId="2343" xr:uid="{00000000-0005-0000-0000-0000F9080000}"/>
    <cellStyle name="C￥AØ_laroux_1_충당금기준변경(김정윤대리)" xfId="2344" xr:uid="{00000000-0005-0000-0000-0000FA080000}"/>
    <cellStyle name="Ç¥ÁØ_laroux_1_충당금기준변경(김정윤대리)" xfId="2345" xr:uid="{00000000-0005-0000-0000-0000FB080000}"/>
    <cellStyle name="C￥AØ_laroux_2" xfId="2346" xr:uid="{00000000-0005-0000-0000-0000FC080000}"/>
    <cellStyle name="Ç¥ÁØ_laroux_2" xfId="2347" xr:uid="{00000000-0005-0000-0000-0000FD080000}"/>
    <cellStyle name="C￥AØ_laroux_3" xfId="2348" xr:uid="{00000000-0005-0000-0000-0000FE080000}"/>
    <cellStyle name="Ç¥ÁØ_laroux_3" xfId="2349" xr:uid="{00000000-0005-0000-0000-0000FF080000}"/>
    <cellStyle name="C￥AØ_laroux_4" xfId="2350" xr:uid="{00000000-0005-0000-0000-000000090000}"/>
    <cellStyle name="Ç¥ÁØ_laroux_4" xfId="2351" xr:uid="{00000000-0005-0000-0000-000001090000}"/>
    <cellStyle name="C￥AØ_laroux_5" xfId="2352" xr:uid="{00000000-0005-0000-0000-000002090000}"/>
    <cellStyle name="Ç¥ÁØ_laroux_5" xfId="2353" xr:uid="{00000000-0005-0000-0000-000003090000}"/>
    <cellStyle name="C￥AØ_º?°æ(AOA¾)" xfId="2354" xr:uid="{00000000-0005-0000-0000-000004090000}"/>
    <cellStyle name="Ç¥ÁØ_º¸°í¾ç½Ä" xfId="2355" xr:uid="{00000000-0005-0000-0000-000005090000}"/>
    <cellStyle name="C￥AØ_º¸°i¾c½A_1" xfId="2356" xr:uid="{00000000-0005-0000-0000-000006090000}"/>
    <cellStyle name="Ç¥ÁØ_º¸°í¾ç½Ä_1" xfId="2357" xr:uid="{00000000-0005-0000-0000-000007090000}"/>
    <cellStyle name="C￥AØ_º¸°i¾c½A_2" xfId="2358" xr:uid="{00000000-0005-0000-0000-000008090000}"/>
    <cellStyle name="Ç¥ÁØ_º¸°í¾ç½Ä_2" xfId="2359" xr:uid="{00000000-0005-0000-0000-000009090000}"/>
    <cellStyle name="C￥AØ_º¸°i¾c½A_2_I.판관비추정치와 실적치를 대입시 수익성 비교" xfId="2360" xr:uid="{00000000-0005-0000-0000-00000A090000}"/>
    <cellStyle name="Ç¥ÁØ_º¸°í¾ç½Ä_2_I.판관비추정치와 실적치를 대입시 수익성 비교" xfId="2361" xr:uid="{00000000-0005-0000-0000-00000B090000}"/>
    <cellStyle name="C￥AØ_º¸°i¾c½A_2_TKB-보고서" xfId="2362" xr:uid="{00000000-0005-0000-0000-00000C090000}"/>
    <cellStyle name="Ç¥ÁØ_º¸°í¾ç½Ä_2_TKB-보고서" xfId="2363" xr:uid="{00000000-0005-0000-0000-00000D090000}"/>
    <cellStyle name="C￥AØ_º¸°i¾c½A_º¸°i¾c½A" xfId="2364" xr:uid="{00000000-0005-0000-0000-00000E090000}"/>
    <cellStyle name="Ç¥ÁØ_º¸°í¾ç½Ä_º¸°í¾ç½Ä" xfId="2365" xr:uid="{00000000-0005-0000-0000-00000F090000}"/>
    <cellStyle name="C￥AØ_º¸°i¾c½A_º¸°i¾c½A_I.판관비추정치와 실적치를 대입시 수익성 비교" xfId="2366" xr:uid="{00000000-0005-0000-0000-000010090000}"/>
    <cellStyle name="Ç¥ÁØ_º¸°í¾ç½Ä_º¸°í¾ç½Ä_I.판관비추정치와 실적치를 대입시 수익성 비교" xfId="2367" xr:uid="{00000000-0005-0000-0000-000011090000}"/>
    <cellStyle name="C￥AØ_º¸°i¾c½A_º¸°i¾c½A_TKB-보고서" xfId="2368" xr:uid="{00000000-0005-0000-0000-000012090000}"/>
    <cellStyle name="Ç¥ÁØ_º¸°í¾ç½Ä_º¸°í¾ç½Ä_TKB-보고서" xfId="2369" xr:uid="{00000000-0005-0000-0000-000013090000}"/>
    <cellStyle name="C￥AØ_ºn¿e±aAØ" xfId="2370" xr:uid="{00000000-0005-0000-0000-000014090000}"/>
    <cellStyle name="Ç¥ÁØ_RESULTS" xfId="2371" xr:uid="{00000000-0005-0000-0000-000015090000}"/>
    <cellStyle name="C￥AØ_Sheet1 (2)" xfId="2372" xr:uid="{00000000-0005-0000-0000-000016090000}"/>
    <cellStyle name="Ç¥ÁØ_Sheet1_¿µ¾÷ÇöÈ² " xfId="2373" xr:uid="{00000000-0005-0000-0000-000017090000}"/>
    <cellStyle name="C￥AØ_Sheet1_¿μ¾÷CoE² " xfId="2374" xr:uid="{00000000-0005-0000-0000-000018090000}"/>
    <cellStyle name="Ç¥ÁØ_Sheet1_0N-HANDLING " xfId="2375" xr:uid="{00000000-0005-0000-0000-000019090000}"/>
    <cellStyle name="C￥AØ_Sheet1_Ay°eC￥(2¿u) " xfId="2376" xr:uid="{00000000-0005-0000-0000-00001A090000}"/>
    <cellStyle name="Ç¥ÁØ_Sheet1_Áý°èÇ¥(2¿ù) " xfId="2377" xr:uid="{00000000-0005-0000-0000-00001B090000}"/>
    <cellStyle name="C￥AØ_Sheet1_Ay°eC￥(2¿u) _0310추정손익" xfId="2378" xr:uid="{00000000-0005-0000-0000-00001C090000}"/>
    <cellStyle name="Ç¥ÁØ_Sheet1_Áý°èÇ¥(2¿ù) _0310추정손익" xfId="2379" xr:uid="{00000000-0005-0000-0000-00001D090000}"/>
    <cellStyle name="C￥AØ_Sheet1_Ay°eC￥(2¿u) _계열사현황" xfId="2380" xr:uid="{00000000-0005-0000-0000-00001E090000}"/>
    <cellStyle name="Ç¥ÁØ_Sheet1_Áý°èÇ¥(2¿ù) _계열사현황" xfId="2381" xr:uid="{00000000-0005-0000-0000-00001F090000}"/>
    <cellStyle name="C￥AØ_Sheet1_Ay°eC￥(2¿u) _사장단회의(1월)(1)" xfId="2382" xr:uid="{00000000-0005-0000-0000-000020090000}"/>
    <cellStyle name="Ç¥ÁØ_Sheet1_Áý°èÇ¥(2¿ù) _사장단회의(1월)(1)" xfId="2383" xr:uid="{00000000-0005-0000-0000-000021090000}"/>
    <cellStyle name="C￥AØ_Sheet1_Ay°eC￥(2¿u) _손익보고서(9월재수정)" xfId="2384" xr:uid="{00000000-0005-0000-0000-000022090000}"/>
    <cellStyle name="Ç¥ÁØ_Sheet1_Áý°èÇ¥(2¿ù) _손익보고서(9월재수정)" xfId="2385" xr:uid="{00000000-0005-0000-0000-000023090000}"/>
    <cellStyle name="C￥AØ_Sheet1_Ay°eC￥(2¿u) _엠코현황보고4(유회장님)" xfId="2386" xr:uid="{00000000-0005-0000-0000-000024090000}"/>
    <cellStyle name="Ç¥ÁØ_Sheet1_Áý°èÇ¥(2¿ù) _엠코현황보고4(유회장님)" xfId="2387" xr:uid="{00000000-0005-0000-0000-000025090000}"/>
    <cellStyle name="C￥AØ_Sheet1_Ay°eC￥(2¿u) _재무팀종합" xfId="2388" xr:uid="{00000000-0005-0000-0000-000026090000}"/>
    <cellStyle name="Ç¥ÁØ_Sheet1_Áý°èÇ¥(2¿ù) _재무팀종합" xfId="2389" xr:uid="{00000000-0005-0000-0000-000027090000}"/>
    <cellStyle name="C￥AØ_SOON1 " xfId="2390" xr:uid="{00000000-0005-0000-0000-000028090000}"/>
    <cellStyle name="Calc Currency (0)" xfId="2391" xr:uid="{00000000-0005-0000-0000-000029090000}"/>
    <cellStyle name="Calc Currency (0) 2" xfId="2392" xr:uid="{00000000-0005-0000-0000-00002A090000}"/>
    <cellStyle name="Calc Currency (0) 2 2" xfId="2393" xr:uid="{00000000-0005-0000-0000-00002B090000}"/>
    <cellStyle name="Calc Currency (0) 3" xfId="3035" xr:uid="{00000000-0005-0000-0000-0000C5000000}"/>
    <cellStyle name="Calc Currency (2)" xfId="2394" xr:uid="{00000000-0005-0000-0000-00002C090000}"/>
    <cellStyle name="Calc Percent (0)" xfId="2395" xr:uid="{00000000-0005-0000-0000-00002D090000}"/>
    <cellStyle name="Calc Percent (1)" xfId="2396" xr:uid="{00000000-0005-0000-0000-00002E090000}"/>
    <cellStyle name="Calc Percent (2)" xfId="2397" xr:uid="{00000000-0005-0000-0000-00002F090000}"/>
    <cellStyle name="Calc Units (0)" xfId="2398" xr:uid="{00000000-0005-0000-0000-000030090000}"/>
    <cellStyle name="Calc Units (1)" xfId="2399" xr:uid="{00000000-0005-0000-0000-000031090000}"/>
    <cellStyle name="Calc Units (2)" xfId="2400" xr:uid="{00000000-0005-0000-0000-000032090000}"/>
    <cellStyle name="category" xfId="2401" xr:uid="{00000000-0005-0000-0000-000033090000}"/>
    <cellStyle name="category 2" xfId="2402" xr:uid="{00000000-0005-0000-0000-000034090000}"/>
    <cellStyle name="category 2 2" xfId="2403" xr:uid="{00000000-0005-0000-0000-000035090000}"/>
    <cellStyle name="ÇÏÀÌÆÛ¸µÅ©" xfId="2404" xr:uid="{00000000-0005-0000-0000-000036090000}"/>
    <cellStyle name="CIAIÆU¸μAⓒ" xfId="2405" xr:uid="{00000000-0005-0000-0000-000037090000}"/>
    <cellStyle name="ÇÕ»ê" xfId="2406" xr:uid="{00000000-0005-0000-0000-000038090000}"/>
    <cellStyle name="ÇÕ»ê 2" xfId="2407" xr:uid="{00000000-0005-0000-0000-000039090000}"/>
    <cellStyle name="Co≫" xfId="2408" xr:uid="{00000000-0005-0000-0000-00003A090000}"/>
    <cellStyle name="CO≫e" xfId="2409" xr:uid="{00000000-0005-0000-0000-00003B090000}"/>
    <cellStyle name="CO≫e 2" xfId="2410" xr:uid="{00000000-0005-0000-0000-00003C090000}"/>
    <cellStyle name="Comma" xfId="29" xr:uid="{00000000-0005-0000-0000-000007000000}"/>
    <cellStyle name="Comma  - Style2" xfId="2412" xr:uid="{00000000-0005-0000-0000-00003E090000}"/>
    <cellStyle name="Comma  - Style3" xfId="2413" xr:uid="{00000000-0005-0000-0000-00003F090000}"/>
    <cellStyle name="Comma  - Style4" xfId="2414" xr:uid="{00000000-0005-0000-0000-000040090000}"/>
    <cellStyle name="Comma  - Style5" xfId="2415" xr:uid="{00000000-0005-0000-0000-000041090000}"/>
    <cellStyle name="Comma  - Style6" xfId="2416" xr:uid="{00000000-0005-0000-0000-000042090000}"/>
    <cellStyle name="Comma  - Style7" xfId="2417" xr:uid="{00000000-0005-0000-0000-000043090000}"/>
    <cellStyle name="Comma  - Style8" xfId="2418" xr:uid="{00000000-0005-0000-0000-000044090000}"/>
    <cellStyle name="Comma [0]" xfId="30" xr:uid="{00000000-0005-0000-0000-000008000000}"/>
    <cellStyle name="Comma [0] 2" xfId="2420" xr:uid="{00000000-0005-0000-0000-000046090000}"/>
    <cellStyle name="Comma [0] 2 2" xfId="2421" xr:uid="{00000000-0005-0000-0000-000047090000}"/>
    <cellStyle name="Comma [0] 3" xfId="2419" xr:uid="{00000000-0005-0000-0000-000045090000}"/>
    <cellStyle name="Comma [0] 4" xfId="3242" xr:uid="{00000000-0005-0000-0000-0000C8000000}"/>
    <cellStyle name="Comma [0]_ SG&amp;A Bridge " xfId="3" xr:uid="{00000000-0005-0000-0000-000000000000}"/>
    <cellStyle name="Comma [00]" xfId="2422" xr:uid="{00000000-0005-0000-0000-000049090000}"/>
    <cellStyle name="Comma 2" xfId="2423" xr:uid="{00000000-0005-0000-0000-00004A090000}"/>
    <cellStyle name="Comma 2 2" xfId="2424" xr:uid="{00000000-0005-0000-0000-00004B090000}"/>
    <cellStyle name="Comma 3" xfId="2425" xr:uid="{00000000-0005-0000-0000-00004C090000}"/>
    <cellStyle name="Comma 4" xfId="2426" xr:uid="{00000000-0005-0000-0000-00004D090000}"/>
    <cellStyle name="Comma 5" xfId="2427" xr:uid="{00000000-0005-0000-0000-00004E090000}"/>
    <cellStyle name="Comma 6" xfId="2428" xr:uid="{00000000-0005-0000-0000-00004F090000}"/>
    <cellStyle name="Comma 7" xfId="2429" xr:uid="{00000000-0005-0000-0000-000050090000}"/>
    <cellStyle name="Comma 8" xfId="2411" xr:uid="{00000000-0005-0000-0000-00003D090000}"/>
    <cellStyle name="Comma 9" xfId="3036" xr:uid="{00000000-0005-0000-0000-0000C7000000}"/>
    <cellStyle name="comma zerodec" xfId="2430" xr:uid="{00000000-0005-0000-0000-000051090000}"/>
    <cellStyle name="comma zerodec 2" xfId="2431" xr:uid="{00000000-0005-0000-0000-000052090000}"/>
    <cellStyle name="comma zerodec 2 2" xfId="2432" xr:uid="{00000000-0005-0000-0000-000053090000}"/>
    <cellStyle name="comma zerodec 3" xfId="3243" xr:uid="{00000000-0005-0000-0000-0000C9000000}"/>
    <cellStyle name="Comma_ SG&amp;A Bridge" xfId="3244" xr:uid="{00000000-0005-0000-0000-0000CA000000}"/>
    <cellStyle name="Comma0" xfId="2433" xr:uid="{00000000-0005-0000-0000-000055090000}"/>
    <cellStyle name="Comma0 2" xfId="2434" xr:uid="{00000000-0005-0000-0000-000056090000}"/>
    <cellStyle name="Commm_laroux_12~3SO2_97회비_laroux" xfId="3037" xr:uid="{00000000-0005-0000-0000-0000CC000000}"/>
    <cellStyle name="Comm뼬_E&amp;ONW2" xfId="2435" xr:uid="{00000000-0005-0000-0000-000057090000}"/>
    <cellStyle name="Copied" xfId="2436" xr:uid="{00000000-0005-0000-0000-000058090000}"/>
    <cellStyle name="Copied 2" xfId="2437" xr:uid="{00000000-0005-0000-0000-000059090000}"/>
    <cellStyle name="Curren?_x0012_퐀_x0017_?" xfId="2438" xr:uid="{00000000-0005-0000-0000-00005A090000}"/>
    <cellStyle name="Curren?_x0012_퐀_x0017_? 2" xfId="2439" xr:uid="{00000000-0005-0000-0000-00005B090000}"/>
    <cellStyle name="Currency" xfId="31" xr:uid="{00000000-0005-0000-0000-00000A000000}"/>
    <cellStyle name="Currency [0]" xfId="32" xr:uid="{00000000-0005-0000-0000-00000B000000}"/>
    <cellStyle name="Currency [0] 2" xfId="2442" xr:uid="{00000000-0005-0000-0000-00005E090000}"/>
    <cellStyle name="Currency [0] 2 2" xfId="2443" xr:uid="{00000000-0005-0000-0000-00005F090000}"/>
    <cellStyle name="Currency [0] 3" xfId="2441" xr:uid="{00000000-0005-0000-0000-00005D090000}"/>
    <cellStyle name="Currency [0]_ SG&amp;A Bridge " xfId="4" xr:uid="{00000000-0005-0000-0000-000002000000}"/>
    <cellStyle name="Currency [0]შQ3 FY96_재고관리 _2000년 인원운용 계획" xfId="2444" xr:uid="{00000000-0005-0000-0000-000061090000}"/>
    <cellStyle name="Currency [00]" xfId="2445" xr:uid="{00000000-0005-0000-0000-000062090000}"/>
    <cellStyle name="Currency [ﺜ]_P&amp;L_laroux" xfId="3054" xr:uid="{00000000-0005-0000-0000-0000D1000000}"/>
    <cellStyle name="Currency 2" xfId="2446" xr:uid="{00000000-0005-0000-0000-000063090000}"/>
    <cellStyle name="Currency 2 2" xfId="2447" xr:uid="{00000000-0005-0000-0000-000064090000}"/>
    <cellStyle name="Currency 3" xfId="2448" xr:uid="{00000000-0005-0000-0000-000065090000}"/>
    <cellStyle name="Currency 4" xfId="2449" xr:uid="{00000000-0005-0000-0000-000066090000}"/>
    <cellStyle name="Currency 5" xfId="2450" xr:uid="{00000000-0005-0000-0000-000067090000}"/>
    <cellStyle name="Currency 6" xfId="2451" xr:uid="{00000000-0005-0000-0000-000068090000}"/>
    <cellStyle name="Currency 7" xfId="2452" xr:uid="{00000000-0005-0000-0000-000069090000}"/>
    <cellStyle name="Currency 8" xfId="2440" xr:uid="{00000000-0005-0000-0000-00005C090000}"/>
    <cellStyle name="Currency 9" xfId="3038" xr:uid="{00000000-0005-0000-0000-0000CF000000}"/>
    <cellStyle name="currency-$" xfId="2453" xr:uid="{00000000-0005-0000-0000-00006A090000}"/>
    <cellStyle name="Currency(￦)" xfId="3039" xr:uid="{00000000-0005-0000-0000-0000D2000000}"/>
    <cellStyle name="Currency_ SG&amp;A Bridge " xfId="5" xr:uid="{00000000-0005-0000-0000-000003000000}"/>
    <cellStyle name="Currency0" xfId="2454" xr:uid="{00000000-0005-0000-0000-00006C090000}"/>
    <cellStyle name="Currency0 2" xfId="2455" xr:uid="{00000000-0005-0000-0000-00006D090000}"/>
    <cellStyle name="Currency0 3" xfId="3040" xr:uid="{00000000-0005-0000-0000-0000D4000000}"/>
    <cellStyle name="Currency1" xfId="33" xr:uid="{00000000-0005-0000-0000-00000D000000}"/>
    <cellStyle name="Currency1 2" xfId="2456" xr:uid="{00000000-0005-0000-0000-00006F090000}"/>
    <cellStyle name="Currency1 2 2" xfId="2457" xr:uid="{00000000-0005-0000-0000-000070090000}"/>
    <cellStyle name="Currency1 3" xfId="3041" xr:uid="{00000000-0005-0000-0000-0000D5000000}"/>
    <cellStyle name="Date" xfId="2458" xr:uid="{00000000-0005-0000-0000-000071090000}"/>
    <cellStyle name="Date 2" xfId="2459" xr:uid="{00000000-0005-0000-0000-000072090000}"/>
    <cellStyle name="Date 2 2" xfId="2460" xr:uid="{00000000-0005-0000-0000-000073090000}"/>
    <cellStyle name="Date Short" xfId="2461" xr:uid="{00000000-0005-0000-0000-000074090000}"/>
    <cellStyle name="Date_견적보고서" xfId="2462" xr:uid="{00000000-0005-0000-0000-000075090000}"/>
    <cellStyle name="Datum" xfId="2463" xr:uid="{00000000-0005-0000-0000-000076090000}"/>
    <cellStyle name="Datum+Zeit" xfId="2464" xr:uid="{00000000-0005-0000-0000-000077090000}"/>
    <cellStyle name="DELTA" xfId="2465" xr:uid="{00000000-0005-0000-0000-000078090000}"/>
    <cellStyle name="Dezimal (1)" xfId="2466" xr:uid="{00000000-0005-0000-0000-000079090000}"/>
    <cellStyle name="Dezimal (2)" xfId="2467" xr:uid="{00000000-0005-0000-0000-00007A090000}"/>
    <cellStyle name="Dezimal [0]_ADRESS" xfId="2468" xr:uid="{00000000-0005-0000-0000-00007B090000}"/>
    <cellStyle name="Dezimal(1)" xfId="2469" xr:uid="{00000000-0005-0000-0000-00007C090000}"/>
    <cellStyle name="Dezimal_ADRESS" xfId="2470" xr:uid="{00000000-0005-0000-0000-00007D090000}"/>
    <cellStyle name="Dollar (zero dec)" xfId="2471" xr:uid="{00000000-0005-0000-0000-00007E090000}"/>
    <cellStyle name="Dollar (zero dec) 2" xfId="2472" xr:uid="{00000000-0005-0000-0000-00007F090000}"/>
    <cellStyle name="Dollar (zero dec) 2 2" xfId="2473" xr:uid="{00000000-0005-0000-0000-000080090000}"/>
    <cellStyle name="Dollar (zero dec) 3" xfId="3245" xr:uid="{00000000-0005-0000-0000-0000D7000000}"/>
    <cellStyle name="E­æo±" xfId="2474" xr:uid="{00000000-0005-0000-0000-000081090000}"/>
    <cellStyle name="E­æo±a" xfId="2475" xr:uid="{00000000-0005-0000-0000-000082090000}"/>
    <cellStyle name="E­Æo±aE￡" xfId="2476" xr:uid="{00000000-0005-0000-0000-000083090000}"/>
    <cellStyle name="È­Æó±âÈ£" xfId="2477" xr:uid="{00000000-0005-0000-0000-000084090000}"/>
    <cellStyle name="E­Æo±aE￡_가재울5 조합원특화" xfId="2478" xr:uid="{00000000-0005-0000-0000-000085090000}"/>
    <cellStyle name="E­Æo±aE￡0" xfId="2479" xr:uid="{00000000-0005-0000-0000-000086090000}"/>
    <cellStyle name="È­Æó±âÈ£0" xfId="2480" xr:uid="{00000000-0005-0000-0000-000087090000}"/>
    <cellStyle name="E­Æo±aE￡0_가재울5 조합원특화" xfId="2481" xr:uid="{00000000-0005-0000-0000-000088090000}"/>
    <cellStyle name="Eingabefeld" xfId="2482" xr:uid="{00000000-0005-0000-0000-000089090000}"/>
    <cellStyle name="Enter Currency (0)" xfId="2483" xr:uid="{00000000-0005-0000-0000-00008A090000}"/>
    <cellStyle name="Enter Currency (2)" xfId="2484" xr:uid="{00000000-0005-0000-0000-00008B090000}"/>
    <cellStyle name="Enter Units (0)" xfId="2485" xr:uid="{00000000-0005-0000-0000-00008C090000}"/>
    <cellStyle name="Enter Units (1)" xfId="2486" xr:uid="{00000000-0005-0000-0000-00008D090000}"/>
    <cellStyle name="Enter Units (2)" xfId="2487" xr:uid="{00000000-0005-0000-0000-00008E090000}"/>
    <cellStyle name="Entered" xfId="2488" xr:uid="{00000000-0005-0000-0000-00008F090000}"/>
    <cellStyle name="Entered 2" xfId="2489" xr:uid="{00000000-0005-0000-0000-000090090000}"/>
    <cellStyle name="Euro" xfId="2490" xr:uid="{00000000-0005-0000-0000-000091090000}"/>
    <cellStyle name="Euro 2" xfId="2491" xr:uid="{00000000-0005-0000-0000-000092090000}"/>
    <cellStyle name="Euro 2 2" xfId="2492" xr:uid="{00000000-0005-0000-0000-000093090000}"/>
    <cellStyle name="F2" xfId="2493" xr:uid="{00000000-0005-0000-0000-000094090000}"/>
    <cellStyle name="F2 2" xfId="2494" xr:uid="{00000000-0005-0000-0000-000095090000}"/>
    <cellStyle name="F3" xfId="2495" xr:uid="{00000000-0005-0000-0000-000096090000}"/>
    <cellStyle name="F3 2" xfId="2496" xr:uid="{00000000-0005-0000-0000-000097090000}"/>
    <cellStyle name="F4" xfId="2497" xr:uid="{00000000-0005-0000-0000-000098090000}"/>
    <cellStyle name="F4 2" xfId="2498" xr:uid="{00000000-0005-0000-0000-000099090000}"/>
    <cellStyle name="F4 3" xfId="3055" xr:uid="{00000000-0005-0000-0000-0000DB000000}"/>
    <cellStyle name="F5" xfId="2499" xr:uid="{00000000-0005-0000-0000-00009A090000}"/>
    <cellStyle name="F5 2" xfId="2500" xr:uid="{00000000-0005-0000-0000-00009B090000}"/>
    <cellStyle name="F6" xfId="2501" xr:uid="{00000000-0005-0000-0000-00009C090000}"/>
    <cellStyle name="F6 2" xfId="2502" xr:uid="{00000000-0005-0000-0000-00009D090000}"/>
    <cellStyle name="F7" xfId="2503" xr:uid="{00000000-0005-0000-0000-00009E090000}"/>
    <cellStyle name="F7 2" xfId="2504" xr:uid="{00000000-0005-0000-0000-00009F090000}"/>
    <cellStyle name="F8" xfId="2505" xr:uid="{00000000-0005-0000-0000-0000A0090000}"/>
    <cellStyle name="F8 2" xfId="2506" xr:uid="{00000000-0005-0000-0000-0000A1090000}"/>
    <cellStyle name="F8 3" xfId="3056" xr:uid="{00000000-0005-0000-0000-0000DF000000}"/>
    <cellStyle name="Fixed" xfId="2507" xr:uid="{00000000-0005-0000-0000-0000A2090000}"/>
    <cellStyle name="Fixed 2" xfId="2508" xr:uid="{00000000-0005-0000-0000-0000A3090000}"/>
    <cellStyle name="Fixed 2 2" xfId="2509" xr:uid="{00000000-0005-0000-0000-0000A4090000}"/>
    <cellStyle name="Followed Hyperlink" xfId="2510" xr:uid="{00000000-0005-0000-0000-0000A5090000}"/>
    <cellStyle name="G10" xfId="2511" xr:uid="{00000000-0005-0000-0000-0000A6090000}"/>
    <cellStyle name="Grey" xfId="2512" xr:uid="{00000000-0005-0000-0000-0000A7090000}"/>
    <cellStyle name="Grey 2" xfId="2513" xr:uid="{00000000-0005-0000-0000-0000A8090000}"/>
    <cellStyle name="H1" xfId="2514" xr:uid="{00000000-0005-0000-0000-0000A9090000}"/>
    <cellStyle name="H2" xfId="2515" xr:uid="{00000000-0005-0000-0000-0000AA090000}"/>
    <cellStyle name="HEADER" xfId="2516" xr:uid="{00000000-0005-0000-0000-0000AB090000}"/>
    <cellStyle name="HEADER 2" xfId="2517" xr:uid="{00000000-0005-0000-0000-0000AC090000}"/>
    <cellStyle name="HEADER 2 2" xfId="2518" xr:uid="{00000000-0005-0000-0000-0000AD090000}"/>
    <cellStyle name="Header1" xfId="6" xr:uid="{00000000-0005-0000-0000-000004000000}"/>
    <cellStyle name="Header1 2" xfId="34" xr:uid="{00000000-0005-0000-0000-00000E000000}"/>
    <cellStyle name="Header1 2 2" xfId="2519" xr:uid="{00000000-0005-0000-0000-0000AF090000}"/>
    <cellStyle name="Header2" xfId="7" xr:uid="{00000000-0005-0000-0000-000005000000}"/>
    <cellStyle name="Header2 10" xfId="3028" xr:uid="{00000000-0005-0000-0000-0000E4000000}"/>
    <cellStyle name="Header2 2" xfId="2520" xr:uid="{00000000-0005-0000-0000-0000B1090000}"/>
    <cellStyle name="Header2 3" xfId="2521" xr:uid="{00000000-0005-0000-0000-0000B2090000}"/>
    <cellStyle name="Header2 4" xfId="2522" xr:uid="{00000000-0005-0000-0000-0000B3090000}"/>
    <cellStyle name="Header2 5" xfId="2523" xr:uid="{00000000-0005-0000-0000-0000B4090000}"/>
    <cellStyle name="Header2 6" xfId="2524" xr:uid="{00000000-0005-0000-0000-0000B5090000}"/>
    <cellStyle name="Header2 7" xfId="2525" xr:uid="{00000000-0005-0000-0000-0000B6090000}"/>
    <cellStyle name="Header2 8" xfId="2526" xr:uid="{00000000-0005-0000-0000-0000B7090000}"/>
    <cellStyle name="Header2 9" xfId="2527" xr:uid="{00000000-0005-0000-0000-0000B8090000}"/>
    <cellStyle name="Heading 1" xfId="2528" xr:uid="{00000000-0005-0000-0000-0000B9090000}"/>
    <cellStyle name="Heading 1 2" xfId="2529" xr:uid="{00000000-0005-0000-0000-0000BA090000}"/>
    <cellStyle name="Heading 2" xfId="2530" xr:uid="{00000000-0005-0000-0000-0000BB090000}"/>
    <cellStyle name="Heading 2 2" xfId="2531" xr:uid="{00000000-0005-0000-0000-0000BC090000}"/>
    <cellStyle name="Heading1" xfId="2532" xr:uid="{00000000-0005-0000-0000-0000BD090000}"/>
    <cellStyle name="Heading1 2" xfId="2533" xr:uid="{00000000-0005-0000-0000-0000BE090000}"/>
    <cellStyle name="Heading1 2 2" xfId="2534" xr:uid="{00000000-0005-0000-0000-0000BF090000}"/>
    <cellStyle name="Heading2" xfId="2535" xr:uid="{00000000-0005-0000-0000-0000C0090000}"/>
    <cellStyle name="Heading2 2" xfId="2536" xr:uid="{00000000-0005-0000-0000-0000C1090000}"/>
    <cellStyle name="Heading2 2 2" xfId="2537" xr:uid="{00000000-0005-0000-0000-0000C2090000}"/>
    <cellStyle name="HEADINGS" xfId="2538" xr:uid="{00000000-0005-0000-0000-0000C3090000}"/>
    <cellStyle name="HEADINGSTOP" xfId="2539" xr:uid="{00000000-0005-0000-0000-0000C4090000}"/>
    <cellStyle name="HelpStyle" xfId="3042" xr:uid="{00000000-0005-0000-0000-0000E9000000}"/>
    <cellStyle name="Hyperlink" xfId="2540" xr:uid="{00000000-0005-0000-0000-0000C5090000}"/>
    <cellStyle name="Hyperlink 2" xfId="2541" xr:uid="{00000000-0005-0000-0000-0000C6090000}"/>
    <cellStyle name="Hyperlink 2 2" xfId="2542" xr:uid="{00000000-0005-0000-0000-0000C7090000}"/>
    <cellStyle name="Input [yellow]" xfId="2543" xr:uid="{00000000-0005-0000-0000-0000C8090000}"/>
    <cellStyle name="Input [yellow] 2" xfId="2544" xr:uid="{00000000-0005-0000-0000-0000C9090000}"/>
    <cellStyle name="Input [yellow] 3" xfId="2545" xr:uid="{00000000-0005-0000-0000-0000CA090000}"/>
    <cellStyle name="Input [yellow] 4" xfId="2546" xr:uid="{00000000-0005-0000-0000-0000CB090000}"/>
    <cellStyle name="Input [yellow] 5" xfId="2547" xr:uid="{00000000-0005-0000-0000-0000CC090000}"/>
    <cellStyle name="Input [yellow] 6" xfId="2548" xr:uid="{00000000-0005-0000-0000-0000CD090000}"/>
    <cellStyle name="Input [yellow] 7" xfId="2549" xr:uid="{00000000-0005-0000-0000-0000CE090000}"/>
    <cellStyle name="Input [yellow] 8" xfId="2550" xr:uid="{00000000-0005-0000-0000-0000CF090000}"/>
    <cellStyle name="Input [yellow] 9" xfId="3043" xr:uid="{00000000-0005-0000-0000-0000EA000000}"/>
    <cellStyle name="jin" xfId="3246" xr:uid="{00000000-0005-0000-0000-0000EB000000}"/>
    <cellStyle name="L`" xfId="2551" xr:uid="{00000000-0005-0000-0000-0000D0090000}"/>
    <cellStyle name="left" xfId="3044" xr:uid="{00000000-0005-0000-0000-0000EC000000}"/>
    <cellStyle name="Link Currency (0)" xfId="2552" xr:uid="{00000000-0005-0000-0000-0000D1090000}"/>
    <cellStyle name="Link Currency (2)" xfId="2553" xr:uid="{00000000-0005-0000-0000-0000D2090000}"/>
    <cellStyle name="Link Units (0)" xfId="2554" xr:uid="{00000000-0005-0000-0000-0000D3090000}"/>
    <cellStyle name="Link Units (1)" xfId="2555" xr:uid="{00000000-0005-0000-0000-0000D4090000}"/>
    <cellStyle name="Link Units (2)" xfId="2556" xr:uid="{00000000-0005-0000-0000-0000D5090000}"/>
    <cellStyle name="měny_Copy of zdroj" xfId="3247" xr:uid="{00000000-0005-0000-0000-0000ED000000}"/>
    <cellStyle name="Midtitle" xfId="2557" xr:uid="{00000000-0005-0000-0000-0000D6090000}"/>
    <cellStyle name="Milliers [0]_399GC10" xfId="3057" xr:uid="{00000000-0005-0000-0000-0000EE000000}"/>
    <cellStyle name="Milliers_399GC10" xfId="3058" xr:uid="{00000000-0005-0000-0000-0000EF000000}"/>
    <cellStyle name="mma_CASH &amp; DSO" xfId="2558" xr:uid="{00000000-0005-0000-0000-0000D9090000}"/>
    <cellStyle name="Model" xfId="2559" xr:uid="{00000000-0005-0000-0000-0000DA090000}"/>
    <cellStyle name="Model 2" xfId="2560" xr:uid="{00000000-0005-0000-0000-0000DB090000}"/>
    <cellStyle name="Model 2 2" xfId="2561" xr:uid="{00000000-0005-0000-0000-0000DC090000}"/>
    <cellStyle name="Mon?aire [0]_399GC10" xfId="3059" xr:uid="{00000000-0005-0000-0000-0000F1000000}"/>
    <cellStyle name="Mon?aire_399GC10" xfId="3060" xr:uid="{00000000-0005-0000-0000-0000F2000000}"/>
    <cellStyle name="no dec" xfId="2562" xr:uid="{00000000-0005-0000-0000-0000DF090000}"/>
    <cellStyle name="no dec 2" xfId="2563" xr:uid="{00000000-0005-0000-0000-0000E0090000}"/>
    <cellStyle name="no dec 2 2" xfId="2564" xr:uid="{00000000-0005-0000-0000-0000E1090000}"/>
    <cellStyle name="nohs" xfId="2565" xr:uid="{00000000-0005-0000-0000-0000E2090000}"/>
    <cellStyle name="Normal" xfId="2566" xr:uid="{00000000-0005-0000-0000-0000E3090000}"/>
    <cellStyle name="Normal - Style1" xfId="2567" xr:uid="{00000000-0005-0000-0000-0000E4090000}"/>
    <cellStyle name="Normal - Style1 2" xfId="2568" xr:uid="{00000000-0005-0000-0000-0000E5090000}"/>
    <cellStyle name="Normal - Style1 2 2" xfId="2569" xr:uid="{00000000-0005-0000-0000-0000E6090000}"/>
    <cellStyle name="Normal - Style1 3" xfId="3045" xr:uid="{00000000-0005-0000-0000-0000F4000000}"/>
    <cellStyle name="Normal - Style2" xfId="2570" xr:uid="{00000000-0005-0000-0000-0000E7090000}"/>
    <cellStyle name="Normal - Style3" xfId="2571" xr:uid="{00000000-0005-0000-0000-0000E8090000}"/>
    <cellStyle name="Normal - Style4" xfId="2572" xr:uid="{00000000-0005-0000-0000-0000E9090000}"/>
    <cellStyle name="Normal - Style5" xfId="2573" xr:uid="{00000000-0005-0000-0000-0000EA090000}"/>
    <cellStyle name="Normal - Style6" xfId="2574" xr:uid="{00000000-0005-0000-0000-0000EB090000}"/>
    <cellStyle name="Normal - Style7" xfId="2575" xr:uid="{00000000-0005-0000-0000-0000EC090000}"/>
    <cellStyle name="Normal - Style8" xfId="2576" xr:uid="{00000000-0005-0000-0000-0000ED090000}"/>
    <cellStyle name="Normal - 유형1" xfId="2577" xr:uid="{00000000-0005-0000-0000-0000EE090000}"/>
    <cellStyle name="normal 2" xfId="2578" xr:uid="{00000000-0005-0000-0000-0000EF090000}"/>
    <cellStyle name="Normal 2 2" xfId="2579" xr:uid="{00000000-0005-0000-0000-0000F0090000}"/>
    <cellStyle name="normal 3" xfId="2580" xr:uid="{00000000-0005-0000-0000-0000F1090000}"/>
    <cellStyle name="normal 4" xfId="2581" xr:uid="{00000000-0005-0000-0000-0000F2090000}"/>
    <cellStyle name="normal 5" xfId="2582" xr:uid="{00000000-0005-0000-0000-0000F3090000}"/>
    <cellStyle name="normal 6" xfId="2583" xr:uid="{00000000-0005-0000-0000-0000F4090000}"/>
    <cellStyle name="normal 7" xfId="2584" xr:uid="{00000000-0005-0000-0000-0000F5090000}"/>
    <cellStyle name="Normal_ SG&amp;A Bridge" xfId="3248" xr:uid="{00000000-0005-0000-0000-0000FD000000}"/>
    <cellStyle name="normální_Copy of zdroj" xfId="3249" xr:uid="{00000000-0005-0000-0000-0000FE000000}"/>
    <cellStyle name="Œ…?æ맖?e [0.00]_guyan" xfId="2585" xr:uid="{00000000-0005-0000-0000-0000F7090000}"/>
    <cellStyle name="Œ…?æ맖?e_guyan" xfId="2586" xr:uid="{00000000-0005-0000-0000-0000F8090000}"/>
    <cellStyle name="oft Excel]_x000d__x000a_Comment=The open=/f lines load custom functions into the Paste Function list._x000d__x000a_Maximized=3_x000d__x000a_AutoFormat=" xfId="2587" xr:uid="{00000000-0005-0000-0000-0000F9090000}"/>
    <cellStyle name="per.style" xfId="2588" xr:uid="{00000000-0005-0000-0000-0000FA090000}"/>
    <cellStyle name="Percent" xfId="35" xr:uid="{00000000-0005-0000-0000-000011000000}"/>
    <cellStyle name="Percent (0)" xfId="2590" xr:uid="{00000000-0005-0000-0000-0000FC090000}"/>
    <cellStyle name="Percent [0]" xfId="2591" xr:uid="{00000000-0005-0000-0000-0000FD090000}"/>
    <cellStyle name="Percent [00]" xfId="2592" xr:uid="{00000000-0005-0000-0000-0000FE090000}"/>
    <cellStyle name="Percent [2]" xfId="2593" xr:uid="{00000000-0005-0000-0000-0000FF090000}"/>
    <cellStyle name="Percent [2] 2" xfId="2594" xr:uid="{00000000-0005-0000-0000-0000000A0000}"/>
    <cellStyle name="Percent 2" xfId="2595" xr:uid="{00000000-0005-0000-0000-0000010A0000}"/>
    <cellStyle name="Percent 2 2" xfId="2596" xr:uid="{00000000-0005-0000-0000-0000020A0000}"/>
    <cellStyle name="Percent 3" xfId="2597" xr:uid="{00000000-0005-0000-0000-0000030A0000}"/>
    <cellStyle name="Percent 4" xfId="2598" xr:uid="{00000000-0005-0000-0000-0000040A0000}"/>
    <cellStyle name="Percent 5" xfId="2599" xr:uid="{00000000-0005-0000-0000-0000050A0000}"/>
    <cellStyle name="Percent 6" xfId="2600" xr:uid="{00000000-0005-0000-0000-0000060A0000}"/>
    <cellStyle name="Percent 7" xfId="2601" xr:uid="{00000000-0005-0000-0000-0000070A0000}"/>
    <cellStyle name="Percent 8" xfId="2589" xr:uid="{00000000-0005-0000-0000-0000FB090000}"/>
    <cellStyle name="Percent 9" xfId="3046" xr:uid="{00000000-0005-0000-0000-0000FF000000}"/>
    <cellStyle name="Percent_#6 Temps &amp; Contractors" xfId="2602" xr:uid="{00000000-0005-0000-0000-0000080A0000}"/>
    <cellStyle name="PERCENTAGE" xfId="2603" xr:uid="{00000000-0005-0000-0000-0000090A0000}"/>
    <cellStyle name="PrePop Currency (0)" xfId="2604" xr:uid="{00000000-0005-0000-0000-00000A0A0000}"/>
    <cellStyle name="PrePop Currency (2)" xfId="2605" xr:uid="{00000000-0005-0000-0000-00000B0A0000}"/>
    <cellStyle name="PrePop Units (0)" xfId="2606" xr:uid="{00000000-0005-0000-0000-00000C0A0000}"/>
    <cellStyle name="PrePop Units (1)" xfId="2607" xr:uid="{00000000-0005-0000-0000-00000D0A0000}"/>
    <cellStyle name="PrePop Units (2)" xfId="2608" xr:uid="{00000000-0005-0000-0000-00000E0A0000}"/>
    <cellStyle name="Prozent (0) %" xfId="2609" xr:uid="{00000000-0005-0000-0000-00000F0A0000}"/>
    <cellStyle name="Prozent (2)" xfId="2610" xr:uid="{00000000-0005-0000-0000-0000100A0000}"/>
    <cellStyle name="regstoresfromspecstores" xfId="2611" xr:uid="{00000000-0005-0000-0000-0000110A0000}"/>
    <cellStyle name="RevList" xfId="2612" xr:uid="{00000000-0005-0000-0000-0000120A0000}"/>
    <cellStyle name="RevList 2" xfId="2613" xr:uid="{00000000-0005-0000-0000-0000130A0000}"/>
    <cellStyle name="RevList 2 2" xfId="2614" xr:uid="{00000000-0005-0000-0000-0000140A0000}"/>
    <cellStyle name="RevList 3" xfId="3047" xr:uid="{00000000-0005-0000-0000-000002010000}"/>
    <cellStyle name="SHADEDSTORES" xfId="2615" xr:uid="{00000000-0005-0000-0000-0000150A0000}"/>
    <cellStyle name="Spalte rechts" xfId="2616" xr:uid="{00000000-0005-0000-0000-0000160A0000}"/>
    <cellStyle name="specstores" xfId="2617" xr:uid="{00000000-0005-0000-0000-0000170A0000}"/>
    <cellStyle name="STANDARD" xfId="2618" xr:uid="{00000000-0005-0000-0000-0000180A0000}"/>
    <cellStyle name="STD" xfId="2619" xr:uid="{00000000-0005-0000-0000-0000190A0000}"/>
    <cellStyle name="STDF1" xfId="2620" xr:uid="{00000000-0005-0000-0000-00001A0A0000}"/>
    <cellStyle name="Sub" xfId="2621" xr:uid="{00000000-0005-0000-0000-00001B0A0000}"/>
    <cellStyle name="subhead" xfId="2622" xr:uid="{00000000-0005-0000-0000-00001C0A0000}"/>
    <cellStyle name="subhead 2" xfId="2623" xr:uid="{00000000-0005-0000-0000-00001D0A0000}"/>
    <cellStyle name="subhead 2 2" xfId="2624" xr:uid="{00000000-0005-0000-0000-00001E0A0000}"/>
    <cellStyle name="Subtotal" xfId="2625" xr:uid="{00000000-0005-0000-0000-00001F0A0000}"/>
    <cellStyle name="Subtotal 2" xfId="2626" xr:uid="{00000000-0005-0000-0000-0000200A0000}"/>
    <cellStyle name="Tab_Feld" xfId="2627" xr:uid="{00000000-0005-0000-0000-0000210A0000}"/>
    <cellStyle name="TabKopf 1" xfId="2628" xr:uid="{00000000-0005-0000-0000-0000220A0000}"/>
    <cellStyle name="TabKopf 2" xfId="2629" xr:uid="{00000000-0005-0000-0000-0000230A0000}"/>
    <cellStyle name="TabKopf 2 2" xfId="2630" xr:uid="{00000000-0005-0000-0000-0000240A0000}"/>
    <cellStyle name="TabZeile 1" xfId="2631" xr:uid="{00000000-0005-0000-0000-0000250A0000}"/>
    <cellStyle name="TabZeile 1 2" xfId="2632" xr:uid="{00000000-0005-0000-0000-0000260A0000}"/>
    <cellStyle name="TabZeile 2" xfId="2633" xr:uid="{00000000-0005-0000-0000-0000270A0000}"/>
    <cellStyle name="TabZeile 2 2" xfId="2634" xr:uid="{00000000-0005-0000-0000-0000280A0000}"/>
    <cellStyle name="TabZeile 2 3" xfId="2635" xr:uid="{00000000-0005-0000-0000-0000290A0000}"/>
    <cellStyle name="TabZeile 2 4" xfId="2636" xr:uid="{00000000-0005-0000-0000-00002A0A0000}"/>
    <cellStyle name="TabZeile 2 5" xfId="2637" xr:uid="{00000000-0005-0000-0000-00002B0A0000}"/>
    <cellStyle name="TabZeile 2 6" xfId="2638" xr:uid="{00000000-0005-0000-0000-00002C0A0000}"/>
    <cellStyle name="TabZeile 2 7" xfId="2639" xr:uid="{00000000-0005-0000-0000-00002D0A0000}"/>
    <cellStyle name="TabZeile 2 8" xfId="2640" xr:uid="{00000000-0005-0000-0000-00002E0A0000}"/>
    <cellStyle name="TabZeile unten" xfId="2641" xr:uid="{00000000-0005-0000-0000-00002F0A0000}"/>
    <cellStyle name="testtitle" xfId="2642" xr:uid="{00000000-0005-0000-0000-0000300A0000}"/>
    <cellStyle name="Text" xfId="2643" xr:uid="{00000000-0005-0000-0000-0000310A0000}"/>
    <cellStyle name="Text Indent A" xfId="2644" xr:uid="{00000000-0005-0000-0000-0000320A0000}"/>
    <cellStyle name="Text Indent B" xfId="2645" xr:uid="{00000000-0005-0000-0000-0000330A0000}"/>
    <cellStyle name="Text Indent C" xfId="2646" xr:uid="{00000000-0005-0000-0000-0000340A0000}"/>
    <cellStyle name="þ_x001d_ð'&amp;Oy?Hy9_x0008__x000f__x0007_æ_x0007__x0007__x0001__x0001_" xfId="2647" xr:uid="{00000000-0005-0000-0000-0000350A0000}"/>
    <cellStyle name="þ_x001d_ð'&amp;Oy?Hy9_x0008_E_x000c_￠_x000d__x0007__x0001__x0001_" xfId="2648" xr:uid="{00000000-0005-0000-0000-0000360A0000}"/>
    <cellStyle name="Title" xfId="2649" xr:uid="{00000000-0005-0000-0000-0000370A0000}"/>
    <cellStyle name="title [1]" xfId="36" xr:uid="{00000000-0005-0000-0000-000012000000}"/>
    <cellStyle name="title [1] 2" xfId="2651" xr:uid="{00000000-0005-0000-0000-0000390A0000}"/>
    <cellStyle name="title [1] 2 2" xfId="2652" xr:uid="{00000000-0005-0000-0000-00003A0A0000}"/>
    <cellStyle name="title [1] 3" xfId="2650" xr:uid="{00000000-0005-0000-0000-0000380A0000}"/>
    <cellStyle name="title [2]" xfId="37" xr:uid="{00000000-0005-0000-0000-000013000000}"/>
    <cellStyle name="title [2] 2" xfId="2654" xr:uid="{00000000-0005-0000-0000-00003C0A0000}"/>
    <cellStyle name="title [2] 3" xfId="2653" xr:uid="{00000000-0005-0000-0000-00003B0A0000}"/>
    <cellStyle name="Title2" xfId="2655" xr:uid="{00000000-0005-0000-0000-00003D0A0000}"/>
    <cellStyle name="Total" xfId="2656" xr:uid="{00000000-0005-0000-0000-00003E0A0000}"/>
    <cellStyle name="Total 2" xfId="2657" xr:uid="{00000000-0005-0000-0000-00003F0A0000}"/>
    <cellStyle name="Total 2 2" xfId="2658" xr:uid="{00000000-0005-0000-0000-0000400A0000}"/>
    <cellStyle name="UM" xfId="2659" xr:uid="{00000000-0005-0000-0000-0000410A0000}"/>
    <cellStyle name="W?rung [0]_laroux" xfId="2660" xr:uid="{00000000-0005-0000-0000-0000420A0000}"/>
    <cellStyle name="W?rung_laroux" xfId="2661" xr:uid="{00000000-0005-0000-0000-0000430A0000}"/>
    <cellStyle name="Währung DM(2)" xfId="2662" xr:uid="{00000000-0005-0000-0000-0000440A0000}"/>
    <cellStyle name="Währung DM[0]" xfId="2663" xr:uid="{00000000-0005-0000-0000-0000450A0000}"/>
    <cellStyle name="Währung ind.RS [0]" xfId="2664" xr:uid="{00000000-0005-0000-0000-0000460A0000}"/>
    <cellStyle name="Währung INR(0)" xfId="2665" xr:uid="{00000000-0005-0000-0000-0000470A0000}"/>
    <cellStyle name="Währung_ADRESS" xfId="2666" xr:uid="{00000000-0005-0000-0000-0000480A0000}"/>
    <cellStyle name="wrap" xfId="3048" xr:uid="{00000000-0005-0000-0000-00000A010000}"/>
    <cellStyle name="_x0008_z" xfId="2667" xr:uid="{00000000-0005-0000-0000-0000490A0000}"/>
    <cellStyle name="Zeit" xfId="2668" xr:uid="{00000000-0005-0000-0000-00004A0A0000}"/>
    <cellStyle name="ZwErgebnis" xfId="2669" xr:uid="{00000000-0005-0000-0000-00004B0A0000}"/>
    <cellStyle name="ZwErgebnis 2" xfId="2670" xr:uid="{00000000-0005-0000-0000-00004C0A0000}"/>
    <cellStyle name="ZwErgebnis 3" xfId="2671" xr:uid="{00000000-0005-0000-0000-00004D0A0000}"/>
    <cellStyle name="ZwErgebnis 4" xfId="2672" xr:uid="{00000000-0005-0000-0000-00004E0A0000}"/>
    <cellStyle name="ZwErgebnis 5" xfId="2673" xr:uid="{00000000-0005-0000-0000-00004F0A0000}"/>
    <cellStyle name="ZwErgebnis 6" xfId="2674" xr:uid="{00000000-0005-0000-0000-0000500A0000}"/>
    <cellStyle name="ZwErgebnis 7" xfId="2675" xr:uid="{00000000-0005-0000-0000-0000510A0000}"/>
    <cellStyle name="ZwErgebnis 8" xfId="2676" xr:uid="{00000000-0005-0000-0000-0000520A0000}"/>
    <cellStyle name="μU¿¡ ¿A´A CIAIÆU¸μAⓒ" xfId="2677" xr:uid="{00000000-0005-0000-0000-0000530A0000}"/>
    <cellStyle name="ܪb♈Ƃܺb♬Ƃ݊b⚜Ƃݚb⛘Ƃݪb⧨Ƃݺb⨤Ƃފb⩔Ƃޚb⩸Ƃުb⪤Ƃ޺b ƂߊbÀƂߚbàƂߪbĄƂߺbĠƂࠊbļƂࠚbŘƂࠪbƄƂ࠺bƤƂࡊbǈƂ࡚b׌ƂࡪbװƂࡺb؜ƂࢊbشƂ࢚bٔƂࢪbǸƂࢺbȰƂ࣊bɤƂࣚbʠƂ࣪bːƂࣺbڄƂऊbڬƂचbۘƂपb۬Ƃऺb܄ƂॊbܜƂग़bܴƂ४b݌ƂॺbݤƂঊbݼƂচbఈƂপbఠƂ঺bసƂ৊b౐Ƃ৚b౴Ƃ৪bޔƂ৺bߌƂਊbߠƂਚb߰ƂਪbࠄƂ਺bಠƂ੊bರƂਗ਼bೀƂ੪b೜Ƃ੺b೴Ƃઊb唔Ƃચb唬Ƃપb啀Ƃ઺b啐Ƃ૊b啨Ƃ૚bഄƂ૪bരƂૺbൔƂଊb൰Ƃଚb඘" xfId="2678" xr:uid="{00000000-0005-0000-0000-0000540A0000}"/>
    <cellStyle name="|?ドE" xfId="2679" xr:uid="{00000000-0005-0000-0000-0000550A0000}"/>
    <cellStyle name="|?ドE 2" xfId="2680" xr:uid="{00000000-0005-0000-0000-0000560A0000}"/>
    <cellStyle name="|?ドE 2 2" xfId="2681" xr:uid="{00000000-0005-0000-0000-0000570A0000}"/>
    <cellStyle name="검증" xfId="2682" xr:uid="{00000000-0005-0000-0000-0000580A0000}"/>
    <cellStyle name="견적" xfId="2683" xr:uid="{00000000-0005-0000-0000-0000590A0000}"/>
    <cellStyle name="見積" xfId="2684" xr:uid="{00000000-0005-0000-0000-00005A0A0000}"/>
    <cellStyle name="견적 2" xfId="2685" xr:uid="{00000000-0005-0000-0000-00005B0A0000}"/>
    <cellStyle name="견적 2 2" xfId="2686" xr:uid="{00000000-0005-0000-0000-00005C0A0000}"/>
    <cellStyle name="견적 3" xfId="2687" xr:uid="{00000000-0005-0000-0000-00005D0A0000}"/>
    <cellStyle name="견적 4" xfId="2688" xr:uid="{00000000-0005-0000-0000-00005E0A0000}"/>
    <cellStyle name="견적 5" xfId="2689" xr:uid="{00000000-0005-0000-0000-00005F0A0000}"/>
    <cellStyle name="견적 6" xfId="2690" xr:uid="{00000000-0005-0000-0000-0000600A0000}"/>
    <cellStyle name="견적 7" xfId="2691" xr:uid="{00000000-0005-0000-0000-0000610A0000}"/>
    <cellStyle name="견적-FRP" xfId="2692" xr:uid="{00000000-0005-0000-0000-0000620A0000}"/>
    <cellStyle name="견적-금액" xfId="2693" xr:uid="{00000000-0005-0000-0000-0000630A0000}"/>
    <cellStyle name="계정과목" xfId="2694" xr:uid="{00000000-0005-0000-0000-0000640A0000}"/>
    <cellStyle name="계정과목1" xfId="2695" xr:uid="{00000000-0005-0000-0000-0000650A0000}"/>
    <cellStyle name="계정과목2" xfId="2696" xr:uid="{00000000-0005-0000-0000-0000660A0000}"/>
    <cellStyle name="계정과목3" xfId="2697" xr:uid="{00000000-0005-0000-0000-0000670A0000}"/>
    <cellStyle name="고정소숫점" xfId="2698" xr:uid="{00000000-0005-0000-0000-0000680A0000}"/>
    <cellStyle name="고정소숫점 2" xfId="2699" xr:uid="{00000000-0005-0000-0000-0000690A0000}"/>
    <cellStyle name="고정소숫점 2 2" xfId="2700" xr:uid="{00000000-0005-0000-0000-00006A0A0000}"/>
    <cellStyle name="고정소숫점 3" xfId="2701" xr:uid="{00000000-0005-0000-0000-00006B0A0000}"/>
    <cellStyle name="고정출력1" xfId="2702" xr:uid="{00000000-0005-0000-0000-00006C0A0000}"/>
    <cellStyle name="고정출력1 2" xfId="2703" xr:uid="{00000000-0005-0000-0000-00006D0A0000}"/>
    <cellStyle name="고정출력1 2 2" xfId="2704" xr:uid="{00000000-0005-0000-0000-00006E0A0000}"/>
    <cellStyle name="고정출력1 3" xfId="2705" xr:uid="{00000000-0005-0000-0000-00006F0A0000}"/>
    <cellStyle name="고정출력2" xfId="2706" xr:uid="{00000000-0005-0000-0000-0000700A0000}"/>
    <cellStyle name="고정출력2 2" xfId="2707" xr:uid="{00000000-0005-0000-0000-0000710A0000}"/>
    <cellStyle name="고정출력2 2 2" xfId="2708" xr:uid="{00000000-0005-0000-0000-0000720A0000}"/>
    <cellStyle name="고정출력2 3" xfId="2709" xr:uid="{00000000-0005-0000-0000-0000730A0000}"/>
    <cellStyle name="공사원가계산서(조경)" xfId="2710" xr:uid="{00000000-0005-0000-0000-0000740A0000}"/>
    <cellStyle name="괘선" xfId="2711" xr:uid="{00000000-0005-0000-0000-0000750A0000}"/>
    <cellStyle name="咬訌裝?INCOM1" xfId="2712" xr:uid="{00000000-0005-0000-0000-0000760A0000}"/>
    <cellStyle name="咬訌裝?INCOM10" xfId="2713" xr:uid="{00000000-0005-0000-0000-0000770A0000}"/>
    <cellStyle name="咬訌裝?INCOM2" xfId="2714" xr:uid="{00000000-0005-0000-0000-0000780A0000}"/>
    <cellStyle name="咬訌裝?INCOM3" xfId="2715" xr:uid="{00000000-0005-0000-0000-0000790A0000}"/>
    <cellStyle name="咬訌裝?INCOM4" xfId="2716" xr:uid="{00000000-0005-0000-0000-00007A0A0000}"/>
    <cellStyle name="咬訌裝?INCOM5" xfId="2717" xr:uid="{00000000-0005-0000-0000-00007B0A0000}"/>
    <cellStyle name="咬訌裝?INCOM6" xfId="2718" xr:uid="{00000000-0005-0000-0000-00007C0A0000}"/>
    <cellStyle name="咬訌裝?INCOM7" xfId="2719" xr:uid="{00000000-0005-0000-0000-00007D0A0000}"/>
    <cellStyle name="咬訌裝?INCOM8" xfId="2720" xr:uid="{00000000-0005-0000-0000-00007E0A0000}"/>
    <cellStyle name="咬訌裝?INCOM9" xfId="2721" xr:uid="{00000000-0005-0000-0000-00007F0A0000}"/>
    <cellStyle name="咬訌裝?PRIB11" xfId="2722" xr:uid="{00000000-0005-0000-0000-0000800A0000}"/>
    <cellStyle name="금액" xfId="2723" xr:uid="{00000000-0005-0000-0000-0000810A0000}"/>
    <cellStyle name="금액1" xfId="2724" xr:uid="{00000000-0005-0000-0000-0000820A0000}"/>
    <cellStyle name="금액2" xfId="2725" xr:uid="{00000000-0005-0000-0000-0000830A0000}"/>
    <cellStyle name="기계" xfId="2726" xr:uid="{00000000-0005-0000-0000-0000840A0000}"/>
    <cellStyle name="기계 2" xfId="2727" xr:uid="{00000000-0005-0000-0000-0000850A0000}"/>
    <cellStyle name="기계 2 2" xfId="2728" xr:uid="{00000000-0005-0000-0000-0000860A0000}"/>
    <cellStyle name="기본숫자" xfId="2729" xr:uid="{00000000-0005-0000-0000-0000870A0000}"/>
    <cellStyle name="기본숫자 2" xfId="2730" xr:uid="{00000000-0005-0000-0000-0000880A0000}"/>
    <cellStyle name="끼_x0001_?" xfId="2731" xr:uid="{00000000-0005-0000-0000-0000890A0000}"/>
    <cellStyle name="날짜" xfId="2732" xr:uid="{00000000-0005-0000-0000-00008A0A0000}"/>
    <cellStyle name="날짜 2" xfId="2733" xr:uid="{00000000-0005-0000-0000-00008B0A0000}"/>
    <cellStyle name="날짜 2 2" xfId="2734" xr:uid="{00000000-0005-0000-0000-00008C0A0000}"/>
    <cellStyle name="날짜 3" xfId="2735" xr:uid="{00000000-0005-0000-0000-00008D0A0000}"/>
    <cellStyle name="내역서" xfId="2736" xr:uid="{00000000-0005-0000-0000-00008E0A0000}"/>
    <cellStyle name="내역서 2" xfId="2737" xr:uid="{00000000-0005-0000-0000-00008F0A0000}"/>
    <cellStyle name="내역서 3" xfId="2738" xr:uid="{00000000-0005-0000-0000-0000900A0000}"/>
    <cellStyle name="내용" xfId="2739" xr:uid="{00000000-0005-0000-0000-0000910A0000}"/>
    <cellStyle name="단가" xfId="2740" xr:uid="{00000000-0005-0000-0000-0000920A0000}"/>
    <cellStyle name="단위" xfId="2741" xr:uid="{00000000-0005-0000-0000-0000930A0000}"/>
    <cellStyle name="달러" xfId="2742" xr:uid="{00000000-0005-0000-0000-0000940A0000}"/>
    <cellStyle name="달러 2" xfId="2743" xr:uid="{00000000-0005-0000-0000-0000950A0000}"/>
    <cellStyle name="달러 3" xfId="2744" xr:uid="{00000000-0005-0000-0000-0000960A0000}"/>
    <cellStyle name="돋움채" xfId="2745" xr:uid="{00000000-0005-0000-0000-0000970A0000}"/>
    <cellStyle name="뒤에 오는 하이퍼링크" xfId="2746" xr:uid="{00000000-0005-0000-0000-0000980A0000}"/>
    <cellStyle name="뒤에 오는 하이퍼링크 2" xfId="2747" xr:uid="{00000000-0005-0000-0000-0000990A0000}"/>
    <cellStyle name="뒤에 오는 하이퍼링크 2 2" xfId="2748" xr:uid="{00000000-0005-0000-0000-00009A0A0000}"/>
    <cellStyle name="뒤에 오는 하이퍼링크_교육청(용지중-설비내역)" xfId="2749" xr:uid="{00000000-0005-0000-0000-00009B0A0000}"/>
    <cellStyle name="똿떓죶Ø괻 [0.00]_PRODUCT DETAIL Q1" xfId="2750" xr:uid="{00000000-0005-0000-0000-00009C0A0000}"/>
    <cellStyle name="똿떓죶Ø괻_PRODUCT DETAIL Q1" xfId="2751" xr:uid="{00000000-0005-0000-0000-00009D0A0000}"/>
    <cellStyle name="똿뗦먛귟 [0.00]_laroux" xfId="2752" xr:uid="{00000000-0005-0000-0000-00009E0A0000}"/>
    <cellStyle name="똿뗦먛귟_laroux" xfId="2753" xr:uid="{00000000-0005-0000-0000-00009F0A0000}"/>
    <cellStyle name="마ㅊ춤" xfId="3210" xr:uid="{00000000-0005-0000-0000-000014010000}"/>
    <cellStyle name="메시지" xfId="2754" xr:uid="{00000000-0005-0000-0000-0000A00A0000}"/>
    <cellStyle name="묮뎋 [0.00]_PRODUCT DETAIL Q1" xfId="2755" xr:uid="{00000000-0005-0000-0000-0000A10A0000}"/>
    <cellStyle name="묮뎋_PRODUCT DETAIL Q1" xfId="2756" xr:uid="{00000000-0005-0000-0000-0000A20A0000}"/>
    <cellStyle name="물량집계(갑)" xfId="2757" xr:uid="{00000000-0005-0000-0000-0000A30A0000}"/>
    <cellStyle name="믅됞 [0.00]_laroux" xfId="2758" xr:uid="{00000000-0005-0000-0000-0000A40A0000}"/>
    <cellStyle name="믅됞_laroux" xfId="2759" xr:uid="{00000000-0005-0000-0000-0000A50A0000}"/>
    <cellStyle name="未定義" xfId="2760" xr:uid="{00000000-0005-0000-0000-0000A60A0000}"/>
    <cellStyle name="배분" xfId="2761" xr:uid="{00000000-0005-0000-0000-0000A70A0000}"/>
    <cellStyle name="백 " xfId="2762" xr:uid="{00000000-0005-0000-0000-0000A80A0000}"/>
    <cellStyle name="백분율" xfId="2" builtinId="5"/>
    <cellStyle name="백분율 [△1]" xfId="2763" xr:uid="{00000000-0005-0000-0000-0000AA0A0000}"/>
    <cellStyle name="백분율 [△2]" xfId="2764" xr:uid="{00000000-0005-0000-0000-0000AB0A0000}"/>
    <cellStyle name="백분율 [0]" xfId="40" xr:uid="{00000000-0005-0000-0000-000015000000}"/>
    <cellStyle name="백분율 [0] 2" xfId="2766" xr:uid="{00000000-0005-0000-0000-0000AD0A0000}"/>
    <cellStyle name="백분율 [0] 3" xfId="2767" xr:uid="{00000000-0005-0000-0000-0000AE0A0000}"/>
    <cellStyle name="백분율 [0] 4" xfId="2765" xr:uid="{00000000-0005-0000-0000-0000AC0A0000}"/>
    <cellStyle name="백분율 [2]" xfId="41" xr:uid="{00000000-0005-0000-0000-000016000000}"/>
    <cellStyle name="백분율 [2] 2" xfId="2769" xr:uid="{00000000-0005-0000-0000-0000B00A0000}"/>
    <cellStyle name="백분율 [2] 3" xfId="2768" xr:uid="{00000000-0005-0000-0000-0000AF0A0000}"/>
    <cellStyle name="백분율 10" xfId="17" xr:uid="{00000000-0005-0000-0000-000008000000}"/>
    <cellStyle name="백분율 10 2" xfId="2770" xr:uid="{00000000-0005-0000-0000-0000B10A0000}"/>
    <cellStyle name="백분율 11" xfId="2771" xr:uid="{00000000-0005-0000-0000-0000B20A0000}"/>
    <cellStyle name="백분율 12" xfId="2772" xr:uid="{00000000-0005-0000-0000-0000B30A0000}"/>
    <cellStyle name="백분율 13" xfId="2773" xr:uid="{00000000-0005-0000-0000-0000B40A0000}"/>
    <cellStyle name="백분율 14" xfId="2774" xr:uid="{00000000-0005-0000-0000-0000B50A0000}"/>
    <cellStyle name="백분율 15" xfId="2775" xr:uid="{00000000-0005-0000-0000-0000B60A0000}"/>
    <cellStyle name="백분율 16" xfId="2776" xr:uid="{00000000-0005-0000-0000-0000B70A0000}"/>
    <cellStyle name="백분율 17" xfId="2777" xr:uid="{00000000-0005-0000-0000-0000B80A0000}"/>
    <cellStyle name="백분율 18" xfId="2778" xr:uid="{00000000-0005-0000-0000-0000B90A0000}"/>
    <cellStyle name="백분율 19" xfId="2779" xr:uid="{00000000-0005-0000-0000-0000BA0A0000}"/>
    <cellStyle name="백분율 2" xfId="8" xr:uid="{00000000-0005-0000-0000-000009000000}"/>
    <cellStyle name="백분율 2 2" xfId="9" xr:uid="{00000000-0005-0000-0000-00000A000000}"/>
    <cellStyle name="백분율 2 2 2" xfId="2781" xr:uid="{00000000-0005-0000-0000-0000BC0A0000}"/>
    <cellStyle name="백분율 2 2 2 2" xfId="2782" xr:uid="{00000000-0005-0000-0000-0000BD0A0000}"/>
    <cellStyle name="백분율 2 2 3" xfId="3211" xr:uid="{00000000-0005-0000-0000-00001B010000}"/>
    <cellStyle name="백분율 2 3" xfId="39" xr:uid="{00000000-0005-0000-0000-000017000000}"/>
    <cellStyle name="백분율 2 3 2" xfId="2783" xr:uid="{00000000-0005-0000-0000-0000BE0A0000}"/>
    <cellStyle name="백분율 2 4" xfId="2784" xr:uid="{00000000-0005-0000-0000-0000BF0A0000}"/>
    <cellStyle name="백분율 2 5" xfId="2780" xr:uid="{00000000-0005-0000-0000-0000BB0A0000}"/>
    <cellStyle name="백분율 20" xfId="2785" xr:uid="{00000000-0005-0000-0000-0000C00A0000}"/>
    <cellStyle name="백분율 21" xfId="2786" xr:uid="{00000000-0005-0000-0000-0000C10A0000}"/>
    <cellStyle name="백분율 22" xfId="2787" xr:uid="{00000000-0005-0000-0000-0000C20A0000}"/>
    <cellStyle name="백분율 23" xfId="2788" xr:uid="{00000000-0005-0000-0000-0000C30A0000}"/>
    <cellStyle name="백분율 24" xfId="2789" xr:uid="{00000000-0005-0000-0000-0000C40A0000}"/>
    <cellStyle name="백분율 25" xfId="2790" xr:uid="{00000000-0005-0000-0000-0000C50A0000}"/>
    <cellStyle name="백분율 26" xfId="2791" xr:uid="{00000000-0005-0000-0000-0000C60A0000}"/>
    <cellStyle name="백분율 27" xfId="2792" xr:uid="{00000000-0005-0000-0000-0000C70A0000}"/>
    <cellStyle name="백분율 28" xfId="2793" xr:uid="{00000000-0005-0000-0000-0000C80A0000}"/>
    <cellStyle name="백분율 29" xfId="2794" xr:uid="{00000000-0005-0000-0000-0000C90A0000}"/>
    <cellStyle name="백분율 3" xfId="2795" xr:uid="{00000000-0005-0000-0000-0000CA0A0000}"/>
    <cellStyle name="백분율 3 2" xfId="2796" xr:uid="{00000000-0005-0000-0000-0000CB0A0000}"/>
    <cellStyle name="백분율 30" xfId="2797" xr:uid="{00000000-0005-0000-0000-0000CC0A0000}"/>
    <cellStyle name="백분율 31" xfId="77" xr:uid="{00000000-0005-0000-0000-0000CD0A0000}"/>
    <cellStyle name="백분율 32" xfId="3027" xr:uid="{00000000-0005-0000-0000-00000F0B0000}"/>
    <cellStyle name="백분율 33" xfId="3294" xr:uid="{00000000-0005-0000-0000-0000010D0000}"/>
    <cellStyle name="백분율 34" xfId="2798" xr:uid="{00000000-0005-0000-0000-0000CE0A0000}"/>
    <cellStyle name="백분율 4" xfId="2799" xr:uid="{00000000-0005-0000-0000-0000CF0A0000}"/>
    <cellStyle name="백분율 4 2" xfId="2800" xr:uid="{00000000-0005-0000-0000-0000D00A0000}"/>
    <cellStyle name="백분율 4 3" xfId="3061" xr:uid="{00000000-0005-0000-0000-00001D010000}"/>
    <cellStyle name="백분율 5" xfId="2801" xr:uid="{00000000-0005-0000-0000-0000D10A0000}"/>
    <cellStyle name="백분율 5 2" xfId="2802" xr:uid="{00000000-0005-0000-0000-0000D20A0000}"/>
    <cellStyle name="백분율 6" xfId="2803" xr:uid="{00000000-0005-0000-0000-0000D30A0000}"/>
    <cellStyle name="백분율 7" xfId="2804" xr:uid="{00000000-0005-0000-0000-0000D40A0000}"/>
    <cellStyle name="백분율 8" xfId="2805" xr:uid="{00000000-0005-0000-0000-0000D50A0000}"/>
    <cellStyle name="백분율 9" xfId="2806" xr:uid="{00000000-0005-0000-0000-0000D60A0000}"/>
    <cellStyle name="백분율［△1］" xfId="2807" xr:uid="{00000000-0005-0000-0000-0000D70A0000}"/>
    <cellStyle name="백분율［△2］" xfId="2808" xr:uid="{00000000-0005-0000-0000-0000D80A0000}"/>
    <cellStyle name="보고서_우일수산" xfId="2809" xr:uid="{00000000-0005-0000-0000-0000D90A0000}"/>
    <cellStyle name="뷭?" xfId="2810" xr:uid="{00000000-0005-0000-0000-0000DA0A0000}"/>
    <cellStyle name="뷭? 2" xfId="2811" xr:uid="{00000000-0005-0000-0000-0000DB0A0000}"/>
    <cellStyle name="뷭?_7200000" xfId="2812" xr:uid="{00000000-0005-0000-0000-0000DC0A0000}"/>
    <cellStyle name="뷭__W9 ROLL-UP_장주임3_관리비-대규모" xfId="2813" xr:uid="{00000000-0005-0000-0000-0000DD0A0000}"/>
    <cellStyle name="常规_cs802" xfId="38" xr:uid="{00000000-0005-0000-0000-000019000000}"/>
    <cellStyle name="선택영역의 가운데로" xfId="2814" xr:uid="{00000000-0005-0000-0000-0000DF0A0000}"/>
    <cellStyle name="설계변경" xfId="2815" xr:uid="{00000000-0005-0000-0000-0000E00A0000}"/>
    <cellStyle name="설계서" xfId="2816" xr:uid="{00000000-0005-0000-0000-0000E10A0000}"/>
    <cellStyle name="소숫점0" xfId="2817" xr:uid="{00000000-0005-0000-0000-0000E20A0000}"/>
    <cellStyle name="소숫점3" xfId="2818" xr:uid="{00000000-0005-0000-0000-0000E30A0000}"/>
    <cellStyle name="수" xfId="2819" xr:uid="{00000000-0005-0000-0000-0000E40A0000}"/>
    <cellStyle name="수_한진 견적서" xfId="2820" xr:uid="{00000000-0005-0000-0000-0000E50A0000}"/>
    <cellStyle name="수량" xfId="2821" xr:uid="{00000000-0005-0000-0000-0000E60A0000}"/>
    <cellStyle name="숫자" xfId="2822" xr:uid="{00000000-0005-0000-0000-0000E70A0000}"/>
    <cellStyle name="숫자(R)" xfId="2823" xr:uid="{00000000-0005-0000-0000-0000E80A0000}"/>
    <cellStyle name="숫자(R) 2" xfId="2824" xr:uid="{00000000-0005-0000-0000-0000E90A0000}"/>
    <cellStyle name="숫자(R) 2 2" xfId="2825" xr:uid="{00000000-0005-0000-0000-0000EA0A0000}"/>
    <cellStyle name="쉼표 [0]" xfId="1" builtinId="6"/>
    <cellStyle name="쉼표 [0] 2" xfId="10" xr:uid="{00000000-0005-0000-0000-00000D000000}"/>
    <cellStyle name="쉼표 [0] 2 2" xfId="11" xr:uid="{00000000-0005-0000-0000-00000E000000}"/>
    <cellStyle name="쉼표 [0] 2 2 2" xfId="2828" xr:uid="{00000000-0005-0000-0000-0000ED0A0000}"/>
    <cellStyle name="쉼표 [0] 2 2 3" xfId="2829" xr:uid="{00000000-0005-0000-0000-0000EE0A0000}"/>
    <cellStyle name="쉼표 [0] 2 2 3 2" xfId="3212" xr:uid="{00000000-0005-0000-0000-000023010000}"/>
    <cellStyle name="쉼표 [0] 2 2 4" xfId="2827" xr:uid="{00000000-0005-0000-0000-0000EC0A0000}"/>
    <cellStyle name="쉼표 [0] 2 2 5" xfId="3031" xr:uid="{00000000-0005-0000-0000-000022010000}"/>
    <cellStyle name="쉼표 [0] 2 3" xfId="42" xr:uid="{00000000-0005-0000-0000-00001B000000}"/>
    <cellStyle name="쉼표 [0] 2 3 2" xfId="2831" xr:uid="{00000000-0005-0000-0000-0000F00A0000}"/>
    <cellStyle name="쉼표 [0] 2 3 3" xfId="2832" xr:uid="{00000000-0005-0000-0000-0000F10A0000}"/>
    <cellStyle name="쉼표 [0] 2 3 4" xfId="2830" xr:uid="{00000000-0005-0000-0000-0000EF0A0000}"/>
    <cellStyle name="쉼표 [0] 2 4" xfId="2833" xr:uid="{00000000-0005-0000-0000-0000F20A0000}"/>
    <cellStyle name="쉼표 [0] 2 5" xfId="2826" xr:uid="{00000000-0005-0000-0000-0000EB0A0000}"/>
    <cellStyle name="쉼표 [0] 3" xfId="12" xr:uid="{00000000-0005-0000-0000-00000F000000}"/>
    <cellStyle name="쉼표 [0] 3 2" xfId="13" xr:uid="{00000000-0005-0000-0000-000010000000}"/>
    <cellStyle name="쉼표 [0] 3 3" xfId="2834" xr:uid="{00000000-0005-0000-0000-0000F30A0000}"/>
    <cellStyle name="쉼표 [0] 3 4" xfId="3029" xr:uid="{00000000-0005-0000-0000-000024010000}"/>
    <cellStyle name="쉼표 [0] 4" xfId="26" xr:uid="{00000000-0005-0000-0000-000063000000}"/>
    <cellStyle name="쉼표 [0] 4 2" xfId="2836" xr:uid="{00000000-0005-0000-0000-0000F50A0000}"/>
    <cellStyle name="쉼표 [0] 4 2 3" xfId="2837" xr:uid="{00000000-0005-0000-0000-0000F60A0000}"/>
    <cellStyle name="쉼표 [0] 4 3" xfId="2835" xr:uid="{00000000-0005-0000-0000-0000F40A0000}"/>
    <cellStyle name="쉼표 [0] 4 4" xfId="3049" xr:uid="{00000000-0005-0000-0000-000025010000}"/>
    <cellStyle name="쉼표 [0] 5" xfId="2838" xr:uid="{00000000-0005-0000-0000-0000F70A0000}"/>
    <cellStyle name="쉼표 [0] 6" xfId="2839" xr:uid="{00000000-0005-0000-0000-0000F80A0000}"/>
    <cellStyle name="쉼표 [0] 7" xfId="2840" xr:uid="{00000000-0005-0000-0000-0000F90A0000}"/>
    <cellStyle name="쉼표 [0] 8" xfId="46" xr:uid="{00000000-0005-0000-0000-0000FA0A0000}"/>
    <cellStyle name="스타일 1" xfId="2841" xr:uid="{00000000-0005-0000-0000-0000FB0A0000}"/>
    <cellStyle name="스타일 1 2" xfId="2842" xr:uid="{00000000-0005-0000-0000-0000FC0A0000}"/>
    <cellStyle name="스타일 1 3" xfId="2843" xr:uid="{00000000-0005-0000-0000-0000FD0A0000}"/>
    <cellStyle name="스타일 1 4" xfId="3032" xr:uid="{00000000-0005-0000-0000-000026010000}"/>
    <cellStyle name="스타일 10" xfId="2844" xr:uid="{00000000-0005-0000-0000-0000FE0A0000}"/>
    <cellStyle name="스타일 10 2" xfId="3213" xr:uid="{00000000-0005-0000-0000-000027010000}"/>
    <cellStyle name="스타일 11" xfId="2845" xr:uid="{00000000-0005-0000-0000-0000FF0A0000}"/>
    <cellStyle name="스타일 11 2" xfId="3214" xr:uid="{00000000-0005-0000-0000-000028010000}"/>
    <cellStyle name="스타일 12" xfId="2846" xr:uid="{00000000-0005-0000-0000-0000000B0000}"/>
    <cellStyle name="스타일 12 2" xfId="3215" xr:uid="{00000000-0005-0000-0000-000029010000}"/>
    <cellStyle name="스타일 13" xfId="2847" xr:uid="{00000000-0005-0000-0000-0000010B0000}"/>
    <cellStyle name="스타일 13 2" xfId="3216" xr:uid="{00000000-0005-0000-0000-00002A010000}"/>
    <cellStyle name="스타일 14" xfId="2848" xr:uid="{00000000-0005-0000-0000-0000020B0000}"/>
    <cellStyle name="스타일 15" xfId="2849" xr:uid="{00000000-0005-0000-0000-0000030B0000}"/>
    <cellStyle name="스타일 15 2" xfId="3217" xr:uid="{00000000-0005-0000-0000-00002C010000}"/>
    <cellStyle name="스타일 16" xfId="2850" xr:uid="{00000000-0005-0000-0000-0000040B0000}"/>
    <cellStyle name="스타일 16 2" xfId="3218" xr:uid="{00000000-0005-0000-0000-00002D010000}"/>
    <cellStyle name="스타일 17" xfId="2851" xr:uid="{00000000-0005-0000-0000-0000050B0000}"/>
    <cellStyle name="스타일 17 2" xfId="3219" xr:uid="{00000000-0005-0000-0000-00002E010000}"/>
    <cellStyle name="스타일 18" xfId="2852" xr:uid="{00000000-0005-0000-0000-0000060B0000}"/>
    <cellStyle name="스타일 18 2" xfId="3220" xr:uid="{00000000-0005-0000-0000-00002F010000}"/>
    <cellStyle name="스타일 19" xfId="2853" xr:uid="{00000000-0005-0000-0000-0000070B0000}"/>
    <cellStyle name="스타일 19 2" xfId="3221" xr:uid="{00000000-0005-0000-0000-000030010000}"/>
    <cellStyle name="스타일 2" xfId="2854" xr:uid="{00000000-0005-0000-0000-0000080B0000}"/>
    <cellStyle name="스타일 2 2" xfId="3222" xr:uid="{00000000-0005-0000-0000-000031010000}"/>
    <cellStyle name="스타일 20" xfId="2855" xr:uid="{00000000-0005-0000-0000-0000090B0000}"/>
    <cellStyle name="스타일 21" xfId="2856" xr:uid="{00000000-0005-0000-0000-00000A0B0000}"/>
    <cellStyle name="스타일 21 2" xfId="3223" xr:uid="{00000000-0005-0000-0000-000033010000}"/>
    <cellStyle name="스타일 22" xfId="2857" xr:uid="{00000000-0005-0000-0000-00000B0B0000}"/>
    <cellStyle name="스타일 22 2" xfId="3224" xr:uid="{00000000-0005-0000-0000-000034010000}"/>
    <cellStyle name="스타일 23" xfId="2858" xr:uid="{00000000-0005-0000-0000-00000C0B0000}"/>
    <cellStyle name="스타일 23 2" xfId="3225" xr:uid="{00000000-0005-0000-0000-000035010000}"/>
    <cellStyle name="스타일 24" xfId="2859" xr:uid="{00000000-0005-0000-0000-00000D0B0000}"/>
    <cellStyle name="스타일 25" xfId="3226" xr:uid="{00000000-0005-0000-0000-000037010000}"/>
    <cellStyle name="스타일 26" xfId="3227" xr:uid="{00000000-0005-0000-0000-000038010000}"/>
    <cellStyle name="스타일 27" xfId="3259" xr:uid="{00000000-0005-0000-0000-000039010000}"/>
    <cellStyle name="스타일 28" xfId="3260" xr:uid="{00000000-0005-0000-0000-00003A010000}"/>
    <cellStyle name="스타일 29" xfId="3261" xr:uid="{00000000-0005-0000-0000-00003B010000}"/>
    <cellStyle name="스타일 3" xfId="2860" xr:uid="{00000000-0005-0000-0000-00000E0B0000}"/>
    <cellStyle name="스타일 3 2" xfId="2861" xr:uid="{00000000-0005-0000-0000-00000F0B0000}"/>
    <cellStyle name="스타일 3 2 2" xfId="2862" xr:uid="{00000000-0005-0000-0000-0000100B0000}"/>
    <cellStyle name="스타일 3 3" xfId="3228" xr:uid="{00000000-0005-0000-0000-00003C010000}"/>
    <cellStyle name="스타일 30" xfId="3262" xr:uid="{00000000-0005-0000-0000-00003D010000}"/>
    <cellStyle name="스타일 31" xfId="3263" xr:uid="{00000000-0005-0000-0000-00003E010000}"/>
    <cellStyle name="스타일 32" xfId="3264" xr:uid="{00000000-0005-0000-0000-00003F010000}"/>
    <cellStyle name="스타일 33" xfId="3265" xr:uid="{00000000-0005-0000-0000-000040010000}"/>
    <cellStyle name="스타일 34" xfId="3266" xr:uid="{00000000-0005-0000-0000-000041010000}"/>
    <cellStyle name="스타일 35" xfId="3267" xr:uid="{00000000-0005-0000-0000-000042010000}"/>
    <cellStyle name="스타일 36" xfId="3268" xr:uid="{00000000-0005-0000-0000-000043010000}"/>
    <cellStyle name="스타일 37" xfId="3269" xr:uid="{00000000-0005-0000-0000-000044010000}"/>
    <cellStyle name="스타일 38" xfId="3270" xr:uid="{00000000-0005-0000-0000-000045010000}"/>
    <cellStyle name="스타일 39" xfId="3271" xr:uid="{00000000-0005-0000-0000-000046010000}"/>
    <cellStyle name="스타일 4" xfId="2863" xr:uid="{00000000-0005-0000-0000-0000110B0000}"/>
    <cellStyle name="스타일 4 2" xfId="2864" xr:uid="{00000000-0005-0000-0000-0000120B0000}"/>
    <cellStyle name="스타일 4 2 2" xfId="2865" xr:uid="{00000000-0005-0000-0000-0000130B0000}"/>
    <cellStyle name="스타일 40" xfId="3272" xr:uid="{00000000-0005-0000-0000-000048010000}"/>
    <cellStyle name="스타일 41" xfId="3273" xr:uid="{00000000-0005-0000-0000-000049010000}"/>
    <cellStyle name="스타일 42" xfId="3274" xr:uid="{00000000-0005-0000-0000-00004A010000}"/>
    <cellStyle name="스타일 43" xfId="3275" xr:uid="{00000000-0005-0000-0000-00004B010000}"/>
    <cellStyle name="스타일 44" xfId="3276" xr:uid="{00000000-0005-0000-0000-00004C010000}"/>
    <cellStyle name="스타일 45" xfId="3277" xr:uid="{00000000-0005-0000-0000-00004D010000}"/>
    <cellStyle name="스타일 46" xfId="3278" xr:uid="{00000000-0005-0000-0000-00004E010000}"/>
    <cellStyle name="스타일 47" xfId="3279" xr:uid="{00000000-0005-0000-0000-00004F010000}"/>
    <cellStyle name="스타일 48" xfId="3280" xr:uid="{00000000-0005-0000-0000-000050010000}"/>
    <cellStyle name="스타일 49" xfId="3281" xr:uid="{00000000-0005-0000-0000-000051010000}"/>
    <cellStyle name="스타일 5" xfId="2866" xr:uid="{00000000-0005-0000-0000-0000140B0000}"/>
    <cellStyle name="스타일 5 2" xfId="2867" xr:uid="{00000000-0005-0000-0000-0000150B0000}"/>
    <cellStyle name="스타일 5 2 2" xfId="2868" xr:uid="{00000000-0005-0000-0000-0000160B0000}"/>
    <cellStyle name="스타일 5 3" xfId="3229" xr:uid="{00000000-0005-0000-0000-000052010000}"/>
    <cellStyle name="스타일 50" xfId="3282" xr:uid="{00000000-0005-0000-0000-000053010000}"/>
    <cellStyle name="스타일 51" xfId="3283" xr:uid="{00000000-0005-0000-0000-000054010000}"/>
    <cellStyle name="스타일 52" xfId="3284" xr:uid="{00000000-0005-0000-0000-000055010000}"/>
    <cellStyle name="스타일 53" xfId="3285" xr:uid="{00000000-0005-0000-0000-000056010000}"/>
    <cellStyle name="스타일 54" xfId="3286" xr:uid="{00000000-0005-0000-0000-000057010000}"/>
    <cellStyle name="스타일 55" xfId="3287" xr:uid="{00000000-0005-0000-0000-000058010000}"/>
    <cellStyle name="스타일 56" xfId="3288" xr:uid="{00000000-0005-0000-0000-000059010000}"/>
    <cellStyle name="스타일 57" xfId="3289" xr:uid="{00000000-0005-0000-0000-00005A010000}"/>
    <cellStyle name="스타일 58" xfId="3290" xr:uid="{00000000-0005-0000-0000-00005B010000}"/>
    <cellStyle name="스타일 59" xfId="3291" xr:uid="{00000000-0005-0000-0000-00005C010000}"/>
    <cellStyle name="스타일 6" xfId="2869" xr:uid="{00000000-0005-0000-0000-0000170B0000}"/>
    <cellStyle name="스타일 6 2" xfId="2870" xr:uid="{00000000-0005-0000-0000-0000180B0000}"/>
    <cellStyle name="스타일 6 2 2" xfId="2871" xr:uid="{00000000-0005-0000-0000-0000190B0000}"/>
    <cellStyle name="스타일 6 3" xfId="3230" xr:uid="{00000000-0005-0000-0000-00005D010000}"/>
    <cellStyle name="스타일 7" xfId="2872" xr:uid="{00000000-0005-0000-0000-00001A0B0000}"/>
    <cellStyle name="스타일 7 2" xfId="2873" xr:uid="{00000000-0005-0000-0000-00001B0B0000}"/>
    <cellStyle name="스타일 7 2 2" xfId="2874" xr:uid="{00000000-0005-0000-0000-00001C0B0000}"/>
    <cellStyle name="스타일 7 3" xfId="3231" xr:uid="{00000000-0005-0000-0000-00005E010000}"/>
    <cellStyle name="스타일 8" xfId="2875" xr:uid="{00000000-0005-0000-0000-00001D0B0000}"/>
    <cellStyle name="스타일 8 2" xfId="2876" xr:uid="{00000000-0005-0000-0000-00001E0B0000}"/>
    <cellStyle name="스타일 8 2 2" xfId="2877" xr:uid="{00000000-0005-0000-0000-00001F0B0000}"/>
    <cellStyle name="스타일 8 3" xfId="3232" xr:uid="{00000000-0005-0000-0000-00005F010000}"/>
    <cellStyle name="스타일 9" xfId="2878" xr:uid="{00000000-0005-0000-0000-0000200B0000}"/>
    <cellStyle name="스타일 9 2" xfId="2879" xr:uid="{00000000-0005-0000-0000-0000210B0000}"/>
    <cellStyle name="스타일 9 2 2" xfId="2880" xr:uid="{00000000-0005-0000-0000-0000220B0000}"/>
    <cellStyle name="스타일 9 3" xfId="3233" xr:uid="{00000000-0005-0000-0000-000060010000}"/>
    <cellStyle name="안건회계법인" xfId="2881" xr:uid="{00000000-0005-0000-0000-0000230B0000}"/>
    <cellStyle name="안건회계법인 2" xfId="2882" xr:uid="{00000000-0005-0000-0000-0000240B0000}"/>
    <cellStyle name="옛체" xfId="2883" xr:uid="{00000000-0005-0000-0000-0000250B0000}"/>
    <cellStyle name="원" xfId="2884" xr:uid="{00000000-0005-0000-0000-0000260B0000}"/>
    <cellStyle name="유1" xfId="2885" xr:uid="{00000000-0005-0000-0000-0000270B0000}"/>
    <cellStyle name="유영" xfId="2886" xr:uid="{00000000-0005-0000-0000-0000280B0000}"/>
    <cellStyle name="一般_Book1" xfId="2887" xr:uid="{00000000-0005-0000-0000-0000290B0000}"/>
    <cellStyle name="자리수" xfId="2888" xr:uid="{00000000-0005-0000-0000-00002A0B0000}"/>
    <cellStyle name="자리수 - 유형1" xfId="2889" xr:uid="{00000000-0005-0000-0000-00002B0B0000}"/>
    <cellStyle name="자리수 2" xfId="2890" xr:uid="{00000000-0005-0000-0000-00002C0B0000}"/>
    <cellStyle name="자리수 3" xfId="2891" xr:uid="{00000000-0005-0000-0000-00002D0B0000}"/>
    <cellStyle name="자리수_공통가설현장관리(안산시험연구센터)" xfId="2892" xr:uid="{00000000-0005-0000-0000-00002E0B0000}"/>
    <cellStyle name="자리수0" xfId="2893" xr:uid="{00000000-0005-0000-0000-00002F0B0000}"/>
    <cellStyle name="자리수0 2" xfId="2894" xr:uid="{00000000-0005-0000-0000-0000300B0000}"/>
    <cellStyle name="자리수0 2 2" xfId="2895" xr:uid="{00000000-0005-0000-0000-0000310B0000}"/>
    <cellStyle name="자리수0 3" xfId="2896" xr:uid="{00000000-0005-0000-0000-0000320B0000}"/>
    <cellStyle name="제목 1 1" xfId="2897" xr:uid="{00000000-0005-0000-0000-0000330B0000}"/>
    <cellStyle name="제목 1(左)" xfId="2898" xr:uid="{00000000-0005-0000-0000-0000340B0000}"/>
    <cellStyle name="제목 1(中)" xfId="2899" xr:uid="{00000000-0005-0000-0000-0000350B0000}"/>
    <cellStyle name="제목 1(中) 2" xfId="2900" xr:uid="{00000000-0005-0000-0000-0000360B0000}"/>
    <cellStyle name="제목 1(中) 2 2" xfId="2901" xr:uid="{00000000-0005-0000-0000-0000370B0000}"/>
    <cellStyle name="제목 2 2" xfId="2902" xr:uid="{00000000-0005-0000-0000-0000380B0000}"/>
    <cellStyle name="제목 5" xfId="2903" xr:uid="{00000000-0005-0000-0000-0000390B0000}"/>
    <cellStyle name="제목 6" xfId="2904" xr:uid="{00000000-0005-0000-0000-00003A0B0000}"/>
    <cellStyle name="제목[1 줄]" xfId="2905" xr:uid="{00000000-0005-0000-0000-00003B0B0000}"/>
    <cellStyle name="제목[1 줄] 10" xfId="3234" xr:uid="{00000000-0005-0000-0000-000066010000}"/>
    <cellStyle name="제목[1 줄] 2" xfId="2906" xr:uid="{00000000-0005-0000-0000-00003C0B0000}"/>
    <cellStyle name="제목[1 줄] 2 2" xfId="2907" xr:uid="{00000000-0005-0000-0000-00003D0B0000}"/>
    <cellStyle name="제목[1 줄] 3" xfId="2908" xr:uid="{00000000-0005-0000-0000-00003E0B0000}"/>
    <cellStyle name="제목[1 줄] 4" xfId="2909" xr:uid="{00000000-0005-0000-0000-00003F0B0000}"/>
    <cellStyle name="제목[1 줄] 5" xfId="2910" xr:uid="{00000000-0005-0000-0000-0000400B0000}"/>
    <cellStyle name="제목[1 줄] 6" xfId="2911" xr:uid="{00000000-0005-0000-0000-0000410B0000}"/>
    <cellStyle name="제목[1 줄] 7" xfId="2912" xr:uid="{00000000-0005-0000-0000-0000420B0000}"/>
    <cellStyle name="제목[1 줄] 8" xfId="2913" xr:uid="{00000000-0005-0000-0000-0000430B0000}"/>
    <cellStyle name="제목[1 줄] 9" xfId="2914" xr:uid="{00000000-0005-0000-0000-0000440B0000}"/>
    <cellStyle name="제목[2줄 아래]" xfId="2915" xr:uid="{00000000-0005-0000-0000-0000450B0000}"/>
    <cellStyle name="제목[2줄 아래] 2" xfId="2916" xr:uid="{00000000-0005-0000-0000-0000460B0000}"/>
    <cellStyle name="제목[2줄 아래] 2 2" xfId="2917" xr:uid="{00000000-0005-0000-0000-0000470B0000}"/>
    <cellStyle name="제목[2줄 위]" xfId="2918" xr:uid="{00000000-0005-0000-0000-0000480B0000}"/>
    <cellStyle name="제목[2줄 위] 2" xfId="2919" xr:uid="{00000000-0005-0000-0000-0000490B0000}"/>
    <cellStyle name="제목[2줄 위] 2 2" xfId="2920" xr:uid="{00000000-0005-0000-0000-00004A0B0000}"/>
    <cellStyle name="제목[2줄 위] 3" xfId="2921" xr:uid="{00000000-0005-0000-0000-00004B0B0000}"/>
    <cellStyle name="제목[2줄 위] 4" xfId="2922" xr:uid="{00000000-0005-0000-0000-00004C0B0000}"/>
    <cellStyle name="제목[2줄 위] 5" xfId="2923" xr:uid="{00000000-0005-0000-0000-00004D0B0000}"/>
    <cellStyle name="제목[2줄 위] 6" xfId="2924" xr:uid="{00000000-0005-0000-0000-00004E0B0000}"/>
    <cellStyle name="제목[2줄 위] 7" xfId="2925" xr:uid="{00000000-0005-0000-0000-00004F0B0000}"/>
    <cellStyle name="제목[2줄 위] 8" xfId="2926" xr:uid="{00000000-0005-0000-0000-0000500B0000}"/>
    <cellStyle name="제목1" xfId="2927" xr:uid="{00000000-0005-0000-0000-0000510B0000}"/>
    <cellStyle name="제목1 2" xfId="2928" xr:uid="{00000000-0005-0000-0000-0000520B0000}"/>
    <cellStyle name="제목1 2 2" xfId="2929" xr:uid="{00000000-0005-0000-0000-0000530B0000}"/>
    <cellStyle name="제목2" xfId="2930" xr:uid="{00000000-0005-0000-0000-0000540B0000}"/>
    <cellStyle name="제목2 2" xfId="3292" xr:uid="{00000000-0005-0000-0000-00006A010000}"/>
    <cellStyle name="주현우" xfId="2931" xr:uid="{00000000-0005-0000-0000-0000550B0000}"/>
    <cellStyle name="지정되지 않음" xfId="2932" xr:uid="{00000000-0005-0000-0000-0000560B0000}"/>
    <cellStyle name="지정되지 않음 2" xfId="2933" xr:uid="{00000000-0005-0000-0000-0000570B0000}"/>
    <cellStyle name="千分位[0]_Book1" xfId="2934" xr:uid="{00000000-0005-0000-0000-0000580B0000}"/>
    <cellStyle name="千分位_Book1" xfId="2935" xr:uid="{00000000-0005-0000-0000-0000590B0000}"/>
    <cellStyle name="콤" xfId="2936" xr:uid="{00000000-0005-0000-0000-00005A0B0000}"/>
    <cellStyle name="콤? [0]" xfId="2937" xr:uid="{00000000-0005-0000-0000-00005B0B0000}"/>
    <cellStyle name="콤냡?&lt;_x000f_$??: `1_1 " xfId="2938" xr:uid="{00000000-0005-0000-0000-00005C0B0000}"/>
    <cellStyle name="콤마" xfId="2939" xr:uid="{00000000-0005-0000-0000-00005D0B0000}"/>
    <cellStyle name="콤마 [" xfId="2940" xr:uid="{00000000-0005-0000-0000-00005E0B0000}"/>
    <cellStyle name="콤마 [#]" xfId="2941" xr:uid="{00000000-0005-0000-0000-00005F0B0000}"/>
    <cellStyle name="콤마 []" xfId="2942" xr:uid="{00000000-0005-0000-0000-0000600B0000}"/>
    <cellStyle name="콤마 [-]" xfId="2943" xr:uid="{00000000-0005-0000-0000-0000610B0000}"/>
    <cellStyle name="콤마 [0.00]" xfId="3050" xr:uid="{00000000-0005-0000-0000-00006E010000}"/>
    <cellStyle name="콤마 [0]" xfId="2944" xr:uid="{00000000-0005-0000-0000-0000620B0000}"/>
    <cellStyle name="콤마 [0] 2" xfId="2945" xr:uid="{00000000-0005-0000-0000-0000630B0000}"/>
    <cellStyle name="콤마 [0] 2 2" xfId="2946" xr:uid="{00000000-0005-0000-0000-0000640B0000}"/>
    <cellStyle name="콤마 [0]_" xfId="43" xr:uid="{00000000-0005-0000-0000-00001C000000}"/>
    <cellStyle name="콤마 [2]" xfId="44" xr:uid="{00000000-0005-0000-0000-00001D000000}"/>
    <cellStyle name="콤마 [2] 2" xfId="2948" xr:uid="{00000000-0005-0000-0000-0000670B0000}"/>
    <cellStyle name="콤마 [2] 2 2" xfId="2949" xr:uid="{00000000-0005-0000-0000-0000680B0000}"/>
    <cellStyle name="콤마 [2] 3" xfId="2947" xr:uid="{00000000-0005-0000-0000-0000660B0000}"/>
    <cellStyle name="콤마 [금액]" xfId="2950" xr:uid="{00000000-0005-0000-0000-0000690B0000}"/>
    <cellStyle name="콤마 [소수]" xfId="2951" xr:uid="{00000000-0005-0000-0000-00006A0B0000}"/>
    <cellStyle name="콤마 [수량]" xfId="2952" xr:uid="{00000000-0005-0000-0000-00006B0B0000}"/>
    <cellStyle name="콤마[ ]" xfId="2953" xr:uid="{00000000-0005-0000-0000-00006C0B0000}"/>
    <cellStyle name="콤마[*]" xfId="2954" xr:uid="{00000000-0005-0000-0000-00006D0B0000}"/>
    <cellStyle name="콤마[,]" xfId="2955" xr:uid="{00000000-0005-0000-0000-00006E0B0000}"/>
    <cellStyle name="콤마[,] 2" xfId="2956" xr:uid="{00000000-0005-0000-0000-00006F0B0000}"/>
    <cellStyle name="콤마[,] 3" xfId="2957" xr:uid="{00000000-0005-0000-0000-0000700B0000}"/>
    <cellStyle name="콤마[,] 4" xfId="2958" xr:uid="{00000000-0005-0000-0000-0000710B0000}"/>
    <cellStyle name="콤마[,] 5" xfId="2959" xr:uid="{00000000-0005-0000-0000-0000720B0000}"/>
    <cellStyle name="콤마[,] 6" xfId="2960" xr:uid="{00000000-0005-0000-0000-0000730B0000}"/>
    <cellStyle name="콤마[,] 7" xfId="2961" xr:uid="{00000000-0005-0000-0000-0000740B0000}"/>
    <cellStyle name="콤마[,] 8" xfId="2962" xr:uid="{00000000-0005-0000-0000-0000750B0000}"/>
    <cellStyle name="콤마[.]" xfId="2963" xr:uid="{00000000-0005-0000-0000-0000760B0000}"/>
    <cellStyle name="콤마[0]" xfId="2964" xr:uid="{00000000-0005-0000-0000-0000770B0000}"/>
    <cellStyle name="콤마[0] 2" xfId="2965" xr:uid="{00000000-0005-0000-0000-0000780B0000}"/>
    <cellStyle name="콤마[0] 2 2" xfId="2966" xr:uid="{00000000-0005-0000-0000-0000790B0000}"/>
    <cellStyle name="콤마_   월 결재내역" xfId="2967" xr:uid="{00000000-0005-0000-0000-00007A0B0000}"/>
    <cellStyle name="쾰화_증컿요인 (2(_자금운쇌 " xfId="2968" xr:uid="{00000000-0005-0000-0000-00007B0B0000}"/>
    <cellStyle name="통" xfId="2969" xr:uid="{00000000-0005-0000-0000-00007C0B0000}"/>
    <cellStyle name="통T" xfId="2970" xr:uid="{00000000-0005-0000-0000-00007D0B0000}"/>
    <cellStyle name="통화 [" xfId="2971" xr:uid="{00000000-0005-0000-0000-00007E0B0000}"/>
    <cellStyle name="통화 [0] 2" xfId="2972" xr:uid="{00000000-0005-0000-0000-00007F0B0000}"/>
    <cellStyle name="튡" xfId="2973" xr:uid="{00000000-0005-0000-0000-0000800B0000}"/>
    <cellStyle name="트럭" xfId="2974" xr:uid="{00000000-0005-0000-0000-0000810B0000}"/>
    <cellStyle name="퍼센트" xfId="2975" xr:uid="{00000000-0005-0000-0000-0000820B0000}"/>
    <cellStyle name="퍼센트 2" xfId="2976" xr:uid="{00000000-0005-0000-0000-0000830B0000}"/>
    <cellStyle name="퍼센트 2 2" xfId="2977" xr:uid="{00000000-0005-0000-0000-0000840B0000}"/>
    <cellStyle name="퍼센트 3" xfId="3235" xr:uid="{00000000-0005-0000-0000-000073010000}"/>
    <cellStyle name="표" xfId="2978" xr:uid="{00000000-0005-0000-0000-0000850B0000}"/>
    <cellStyle name="표머릿글(上)" xfId="2979" xr:uid="{00000000-0005-0000-0000-0000860B0000}"/>
    <cellStyle name="표머릿글(上) 2" xfId="2980" xr:uid="{00000000-0005-0000-0000-0000870B0000}"/>
    <cellStyle name="표머릿글(上) 2 2" xfId="2981" xr:uid="{00000000-0005-0000-0000-0000880B0000}"/>
    <cellStyle name="표머릿글(上) 3" xfId="2982" xr:uid="{00000000-0005-0000-0000-0000890B0000}"/>
    <cellStyle name="표머릿글(上) 4" xfId="2983" xr:uid="{00000000-0005-0000-0000-00008A0B0000}"/>
    <cellStyle name="표머릿글(上) 5" xfId="2984" xr:uid="{00000000-0005-0000-0000-00008B0B0000}"/>
    <cellStyle name="표머릿글(上) 6" xfId="2985" xr:uid="{00000000-0005-0000-0000-00008C0B0000}"/>
    <cellStyle name="표머릿글(上) 7" xfId="2986" xr:uid="{00000000-0005-0000-0000-00008D0B0000}"/>
    <cellStyle name="표머릿글(上) 8" xfId="2987" xr:uid="{00000000-0005-0000-0000-00008E0B0000}"/>
    <cellStyle name="표머릿글(中)" xfId="2988" xr:uid="{00000000-0005-0000-0000-00008F0B0000}"/>
    <cellStyle name="표머릿글(中) 2" xfId="2989" xr:uid="{00000000-0005-0000-0000-0000900B0000}"/>
    <cellStyle name="표머릿글(中) 2 2" xfId="2990" xr:uid="{00000000-0005-0000-0000-0000910B0000}"/>
    <cellStyle name="표머릿글(下)" xfId="2991" xr:uid="{00000000-0005-0000-0000-0000920B0000}"/>
    <cellStyle name="표머릿글(下) 2" xfId="2992" xr:uid="{00000000-0005-0000-0000-0000930B0000}"/>
    <cellStyle name="표머릿글(下) 2 2" xfId="2993" xr:uid="{00000000-0005-0000-0000-0000940B0000}"/>
    <cellStyle name="표준" xfId="0" builtinId="0"/>
    <cellStyle name="표준 16" xfId="3236" xr:uid="{00000000-0005-0000-0000-000075010000}"/>
    <cellStyle name="표준 2" xfId="14" xr:uid="{00000000-0005-0000-0000-000014000000}"/>
    <cellStyle name="표준 2 2" xfId="2995" xr:uid="{00000000-0005-0000-0000-0000970B0000}"/>
    <cellStyle name="표준 2 2 2" xfId="2996" xr:uid="{00000000-0005-0000-0000-0000980B0000}"/>
    <cellStyle name="표준 2 2 3" xfId="3033" xr:uid="{00000000-0005-0000-0000-000077010000}"/>
    <cellStyle name="표준 2 3" xfId="15" xr:uid="{00000000-0005-0000-0000-000015000000}"/>
    <cellStyle name="표준 2 3 2" xfId="45" xr:uid="{00000000-0005-0000-0000-000021000000}"/>
    <cellStyle name="표준 2 3 3" xfId="2997" xr:uid="{00000000-0005-0000-0000-0000990B0000}"/>
    <cellStyle name="표준 2 4" xfId="2998" xr:uid="{00000000-0005-0000-0000-00009B0B0000}"/>
    <cellStyle name="표준 2 4 2" xfId="3051" xr:uid="{00000000-0005-0000-0000-000079010000}"/>
    <cellStyle name="표준 2 5" xfId="2994" xr:uid="{00000000-0005-0000-0000-0000960B0000}"/>
    <cellStyle name="표준 20" xfId="2999" xr:uid="{00000000-0005-0000-0000-00009C0B0000}"/>
    <cellStyle name="표준 3" xfId="16" xr:uid="{00000000-0005-0000-0000-000016000000}"/>
    <cellStyle name="표준 3 2" xfId="3001" xr:uid="{00000000-0005-0000-0000-00009E0B0000}"/>
    <cellStyle name="표준 3 3" xfId="3002" xr:uid="{00000000-0005-0000-0000-00009F0B0000}"/>
    <cellStyle name="표준 3 4" xfId="3003" xr:uid="{00000000-0005-0000-0000-0000A00B0000}"/>
    <cellStyle name="표준 3 5" xfId="3000" xr:uid="{00000000-0005-0000-0000-00009D0B0000}"/>
    <cellStyle name="표준 4" xfId="18" xr:uid="{00000000-0005-0000-0000-000017000000}"/>
    <cellStyle name="표준 4 2" xfId="20" xr:uid="{00000000-0005-0000-0000-000018000000}"/>
    <cellStyle name="표준 4 2 2" xfId="3005" xr:uid="{00000000-0005-0000-0000-0000A20B0000}"/>
    <cellStyle name="표준 4 3" xfId="3004" xr:uid="{00000000-0005-0000-0000-0000A10B0000}"/>
    <cellStyle name="표준 4 4" xfId="3052" xr:uid="{00000000-0005-0000-0000-00007B010000}"/>
    <cellStyle name="표준 5" xfId="19" xr:uid="{00000000-0005-0000-0000-000019000000}"/>
    <cellStyle name="표준 5 2" xfId="21" xr:uid="{00000000-0005-0000-0000-00001A000000}"/>
    <cellStyle name="표준 5 2 2" xfId="22" xr:uid="{00000000-0005-0000-0000-00001B000000}"/>
    <cellStyle name="표준 5 2 2 2" xfId="23" xr:uid="{00000000-0005-0000-0000-00001C000000}"/>
    <cellStyle name="표준 5 2 2 2 2" xfId="25" xr:uid="{00000000-0005-0000-0000-00001D000000}"/>
    <cellStyle name="표준 5 2 2 3" xfId="24" xr:uid="{00000000-0005-0000-0000-00001E000000}"/>
    <cellStyle name="표준 5 2 3" xfId="3007" xr:uid="{00000000-0005-0000-0000-0000A40B0000}"/>
    <cellStyle name="표준 5 3" xfId="3006" xr:uid="{00000000-0005-0000-0000-0000A30B0000}"/>
    <cellStyle name="표준 5 4" xfId="3053" xr:uid="{00000000-0005-0000-0000-00007C010000}"/>
    <cellStyle name="표준 51" xfId="3008" xr:uid="{00000000-0005-0000-0000-0000A50B0000}"/>
    <cellStyle name="표준 6" xfId="3009" xr:uid="{00000000-0005-0000-0000-0000A60B0000}"/>
    <cellStyle name="표준 6 2" xfId="3010" xr:uid="{00000000-0005-0000-0000-0000A70B0000}"/>
    <cellStyle name="표준 7" xfId="3011" xr:uid="{00000000-0005-0000-0000-0000A80B0000}"/>
    <cellStyle name="표준 8" xfId="3012" xr:uid="{00000000-0005-0000-0000-0000A90B0000}"/>
    <cellStyle name="표준 8 2" xfId="3237" xr:uid="{00000000-0005-0000-0000-00007E010000}"/>
    <cellStyle name="표준 9" xfId="78" xr:uid="{00000000-0005-0000-0000-0000AA0B0000}"/>
    <cellStyle name="標準_Akia(F）-8" xfId="3013" xr:uid="{00000000-0005-0000-0000-0000AB0B0000}"/>
    <cellStyle name="표쥰" xfId="3238" xr:uid="{00000000-0005-0000-0000-000080010000}"/>
    <cellStyle name="합계" xfId="3034" xr:uid="{00000000-0005-0000-0000-000081010000}"/>
    <cellStyle name="합산" xfId="3014" xr:uid="{00000000-0005-0000-0000-0000AC0B0000}"/>
    <cellStyle name="합산 2" xfId="3015" xr:uid="{00000000-0005-0000-0000-0000AD0B0000}"/>
    <cellStyle name="貨幣 [0]_Book1" xfId="3016" xr:uid="{00000000-0005-0000-0000-0000AE0B0000}"/>
    <cellStyle name="貨幣_Book1" xfId="3017" xr:uid="{00000000-0005-0000-0000-0000AF0B0000}"/>
    <cellStyle name="화폐기호" xfId="3018" xr:uid="{00000000-0005-0000-0000-0000B00B0000}"/>
    <cellStyle name="화폐기호 2" xfId="3019" xr:uid="{00000000-0005-0000-0000-0000B10B0000}"/>
    <cellStyle name="화폐기호 2 2" xfId="3020" xr:uid="{00000000-0005-0000-0000-0000B20B0000}"/>
    <cellStyle name="화폐기호 3" xfId="3239" xr:uid="{00000000-0005-0000-0000-000085010000}"/>
    <cellStyle name="화폐기호0" xfId="3021" xr:uid="{00000000-0005-0000-0000-0000B30B0000}"/>
    <cellStyle name="화폐기호0 2" xfId="3022" xr:uid="{00000000-0005-0000-0000-0000B40B0000}"/>
    <cellStyle name="화폐기호0 2 2" xfId="3023" xr:uid="{00000000-0005-0000-0000-0000B50B0000}"/>
    <cellStyle name="확인" xfId="3024" xr:uid="{00000000-0005-0000-0000-0000B60B0000}"/>
    <cellStyle name="회사명" xfId="3025" xr:uid="{00000000-0005-0000-0000-0000B70B0000}"/>
    <cellStyle name="회사명2" xfId="3026" xr:uid="{00000000-0005-0000-0000-0000B80B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view="pageBreakPreview" zoomScaleNormal="100" zoomScaleSheetLayoutView="100" workbookViewId="0">
      <selection activeCell="C29" sqref="C29"/>
    </sheetView>
  </sheetViews>
  <sheetFormatPr defaultColWidth="8.88671875" defaultRowHeight="16.5"/>
  <cols>
    <col min="1" max="1" width="14" style="69" customWidth="1"/>
    <col min="2" max="3" width="23" style="69" customWidth="1"/>
    <col min="4" max="4" width="14.77734375" style="69" customWidth="1"/>
    <col min="5" max="5" width="9.77734375" style="69" customWidth="1"/>
    <col min="6" max="6" width="7.6640625" style="69" hidden="1" customWidth="1"/>
    <col min="7" max="7" width="9.109375" style="69" hidden="1" customWidth="1"/>
    <col min="8" max="9" width="12.44140625" style="69" bestFit="1" customWidth="1"/>
    <col min="10" max="10" width="16" style="69" bestFit="1" customWidth="1"/>
    <col min="11" max="16384" width="8.88671875" style="69"/>
  </cols>
  <sheetData>
    <row r="1" spans="1:7" ht="19.5" customHeight="1"/>
    <row r="2" spans="1:7" ht="21.75" customHeight="1">
      <c r="A2" s="166" t="s">
        <v>50</v>
      </c>
      <c r="B2" s="166"/>
      <c r="C2" s="166"/>
      <c r="D2" s="166"/>
      <c r="E2" s="166"/>
      <c r="F2" s="166"/>
      <c r="G2" s="166"/>
    </row>
    <row r="3" spans="1:7">
      <c r="A3" s="70" t="s">
        <v>51</v>
      </c>
      <c r="B3" s="70"/>
      <c r="C3" s="70"/>
      <c r="D3" s="167" t="s">
        <v>198</v>
      </c>
      <c r="E3" s="167"/>
      <c r="F3" s="71"/>
      <c r="G3" s="71" t="s">
        <v>2</v>
      </c>
    </row>
    <row r="4" spans="1:7" ht="31.5" customHeight="1">
      <c r="A4" s="72" t="s">
        <v>52</v>
      </c>
      <c r="B4" s="162" t="s">
        <v>53</v>
      </c>
      <c r="C4" s="164"/>
      <c r="D4" s="163"/>
      <c r="E4" s="73" t="s">
        <v>54</v>
      </c>
      <c r="F4" s="165" t="s">
        <v>9</v>
      </c>
      <c r="G4" s="165"/>
    </row>
    <row r="5" spans="1:7" ht="20.100000000000001" customHeight="1">
      <c r="A5" s="74" t="s">
        <v>55</v>
      </c>
      <c r="B5" s="75" t="s">
        <v>123</v>
      </c>
      <c r="C5" s="75"/>
      <c r="D5" s="76"/>
      <c r="E5" s="76"/>
      <c r="F5" s="77"/>
      <c r="G5" s="77"/>
    </row>
    <row r="6" spans="1:7" ht="20.100000000000001" customHeight="1">
      <c r="A6" s="159" t="s">
        <v>56</v>
      </c>
      <c r="B6" s="75" t="s">
        <v>124</v>
      </c>
      <c r="C6" s="75"/>
      <c r="D6" s="76"/>
      <c r="E6" s="76"/>
      <c r="F6" s="78"/>
      <c r="G6" s="78"/>
    </row>
    <row r="7" spans="1:7" ht="20.100000000000001" customHeight="1">
      <c r="A7" s="160"/>
      <c r="B7" s="75" t="s">
        <v>125</v>
      </c>
      <c r="C7" s="75"/>
      <c r="D7" s="76"/>
      <c r="E7" s="76"/>
      <c r="F7" s="78"/>
      <c r="G7" s="79"/>
    </row>
    <row r="8" spans="1:7" ht="20.100000000000001" customHeight="1">
      <c r="A8" s="161"/>
      <c r="B8" s="75" t="s">
        <v>126</v>
      </c>
      <c r="C8" s="75"/>
      <c r="D8" s="76"/>
      <c r="E8" s="76"/>
      <c r="F8" s="78"/>
      <c r="G8" s="79"/>
    </row>
    <row r="9" spans="1:7" ht="20.100000000000001" customHeight="1">
      <c r="A9" s="159" t="s">
        <v>57</v>
      </c>
      <c r="B9" s="75" t="s">
        <v>127</v>
      </c>
      <c r="C9" s="75"/>
      <c r="D9" s="76"/>
      <c r="E9" s="76"/>
      <c r="F9" s="80"/>
      <c r="G9" s="80"/>
    </row>
    <row r="10" spans="1:7" ht="20.100000000000001" customHeight="1">
      <c r="A10" s="160"/>
      <c r="B10" s="75" t="s">
        <v>128</v>
      </c>
      <c r="C10" s="75"/>
      <c r="D10" s="76"/>
      <c r="E10" s="76"/>
    </row>
    <row r="11" spans="1:7" ht="20.100000000000001" customHeight="1">
      <c r="A11" s="161"/>
      <c r="B11" s="75" t="s">
        <v>129</v>
      </c>
      <c r="C11" s="75"/>
      <c r="D11" s="76"/>
      <c r="E11" s="76"/>
    </row>
    <row r="12" spans="1:7" ht="20.100000000000001" customHeight="1">
      <c r="A12" s="159" t="s">
        <v>58</v>
      </c>
      <c r="B12" s="75" t="s">
        <v>130</v>
      </c>
      <c r="C12" s="75"/>
      <c r="D12" s="76"/>
      <c r="E12" s="76"/>
    </row>
    <row r="13" spans="1:7" ht="20.100000000000001" customHeight="1">
      <c r="A13" s="160"/>
      <c r="B13" s="75" t="s">
        <v>131</v>
      </c>
      <c r="C13" s="75"/>
      <c r="D13" s="76"/>
      <c r="E13" s="76"/>
    </row>
    <row r="14" spans="1:7" ht="20.100000000000001" customHeight="1">
      <c r="A14" s="160"/>
      <c r="B14" s="75" t="s">
        <v>132</v>
      </c>
      <c r="C14" s="75"/>
      <c r="D14" s="76"/>
      <c r="E14" s="76"/>
    </row>
    <row r="15" spans="1:7" ht="20.100000000000001" customHeight="1">
      <c r="A15" s="160"/>
      <c r="B15" s="75" t="s">
        <v>133</v>
      </c>
      <c r="C15" s="75"/>
      <c r="D15" s="76"/>
      <c r="E15" s="76"/>
    </row>
    <row r="16" spans="1:7" ht="20.100000000000001" customHeight="1">
      <c r="A16" s="160"/>
      <c r="B16" s="75" t="s">
        <v>134</v>
      </c>
      <c r="C16" s="75"/>
      <c r="D16" s="76"/>
      <c r="E16" s="76"/>
    </row>
    <row r="17" spans="1:7" ht="20.100000000000001" customHeight="1">
      <c r="A17" s="161"/>
      <c r="B17" s="75" t="s">
        <v>135</v>
      </c>
      <c r="C17" s="75"/>
      <c r="D17" s="76"/>
      <c r="E17" s="76"/>
    </row>
    <row r="18" spans="1:7" ht="20.100000000000001" customHeight="1">
      <c r="A18" s="159" t="s">
        <v>59</v>
      </c>
      <c r="B18" s="75" t="s">
        <v>136</v>
      </c>
      <c r="C18" s="75"/>
      <c r="D18" s="76"/>
      <c r="E18" s="76"/>
    </row>
    <row r="19" spans="1:7" ht="20.100000000000001" customHeight="1">
      <c r="A19" s="160"/>
      <c r="B19" s="75" t="s">
        <v>137</v>
      </c>
      <c r="C19" s="75"/>
      <c r="D19" s="76"/>
      <c r="E19" s="76"/>
    </row>
    <row r="20" spans="1:7" ht="20.100000000000001" customHeight="1">
      <c r="A20" s="160"/>
      <c r="B20" s="75" t="s">
        <v>199</v>
      </c>
      <c r="C20" s="75"/>
      <c r="D20" s="76"/>
      <c r="E20" s="76"/>
    </row>
    <row r="21" spans="1:7" ht="20.100000000000001" customHeight="1">
      <c r="A21" s="160"/>
      <c r="B21" s="75" t="s">
        <v>138</v>
      </c>
      <c r="C21" s="75"/>
      <c r="D21" s="76"/>
      <c r="E21" s="76"/>
    </row>
    <row r="22" spans="1:7" ht="20.100000000000001" customHeight="1">
      <c r="A22" s="160"/>
      <c r="B22" s="75" t="s">
        <v>140</v>
      </c>
      <c r="C22" s="75"/>
      <c r="D22" s="76"/>
      <c r="E22" s="76"/>
    </row>
    <row r="23" spans="1:7" ht="20.100000000000001" customHeight="1">
      <c r="A23" s="160"/>
      <c r="B23" s="75" t="s">
        <v>139</v>
      </c>
      <c r="C23" s="75"/>
      <c r="D23" s="76"/>
      <c r="E23" s="76"/>
    </row>
    <row r="24" spans="1:7" ht="20.100000000000001" customHeight="1">
      <c r="A24" s="161"/>
      <c r="B24" s="75" t="s">
        <v>141</v>
      </c>
      <c r="C24" s="75"/>
      <c r="D24" s="76"/>
      <c r="E24" s="76"/>
    </row>
    <row r="25" spans="1:7" ht="20.100000000000001" customHeight="1">
      <c r="A25" s="81"/>
      <c r="B25" s="82"/>
      <c r="C25" s="82"/>
      <c r="D25" s="82"/>
      <c r="E25" s="82"/>
    </row>
    <row r="26" spans="1:7">
      <c r="A26" s="69" t="s">
        <v>60</v>
      </c>
      <c r="E26" s="69" t="s">
        <v>61</v>
      </c>
    </row>
    <row r="27" spans="1:7" ht="31.5" customHeight="1">
      <c r="A27" s="162" t="s">
        <v>62</v>
      </c>
      <c r="B27" s="163"/>
      <c r="C27" s="164" t="s">
        <v>63</v>
      </c>
      <c r="D27" s="163"/>
      <c r="E27" s="73" t="s">
        <v>54</v>
      </c>
      <c r="F27" s="165" t="s">
        <v>9</v>
      </c>
      <c r="G27" s="165"/>
    </row>
    <row r="28" spans="1:7" ht="20.100000000000001" customHeight="1">
      <c r="A28" s="83" t="s">
        <v>64</v>
      </c>
      <c r="B28" s="76"/>
      <c r="C28" s="84">
        <v>426318052</v>
      </c>
      <c r="D28" s="85" t="s">
        <v>65</v>
      </c>
      <c r="E28" s="86"/>
    </row>
    <row r="29" spans="1:7" ht="20.100000000000001" customHeight="1">
      <c r="A29" s="83" t="s">
        <v>66</v>
      </c>
      <c r="B29" s="76"/>
      <c r="C29" s="84">
        <v>97933949</v>
      </c>
      <c r="D29" s="85" t="s">
        <v>65</v>
      </c>
      <c r="E29" s="76"/>
    </row>
    <row r="30" spans="1:7" ht="20.100000000000001" customHeight="1">
      <c r="A30" s="83" t="s">
        <v>67</v>
      </c>
      <c r="B30" s="76"/>
      <c r="C30" s="84">
        <f>공종별사업비!D78</f>
        <v>214982506.10699999</v>
      </c>
      <c r="D30" s="85" t="s">
        <v>65</v>
      </c>
      <c r="E30" s="76"/>
    </row>
    <row r="31" spans="1:7" ht="20.100000000000001" customHeight="1">
      <c r="A31" s="83" t="s">
        <v>68</v>
      </c>
      <c r="B31" s="76"/>
      <c r="C31" s="87"/>
      <c r="D31" s="88"/>
      <c r="E31" s="76"/>
    </row>
    <row r="32" spans="1:7" ht="20.100000000000001" customHeight="1">
      <c r="A32" s="89"/>
      <c r="B32" s="90" t="s">
        <v>218</v>
      </c>
      <c r="C32" s="84">
        <v>15796153.880000001</v>
      </c>
      <c r="D32" s="85" t="s">
        <v>65</v>
      </c>
      <c r="E32" s="76"/>
    </row>
    <row r="33" spans="1:5" ht="20.100000000000001" customHeight="1">
      <c r="A33" s="89"/>
      <c r="B33" s="90" t="s">
        <v>69</v>
      </c>
      <c r="C33" s="84">
        <v>199186352.428</v>
      </c>
      <c r="D33" s="85" t="s">
        <v>65</v>
      </c>
      <c r="E33" s="91"/>
    </row>
  </sheetData>
  <mergeCells count="11">
    <mergeCell ref="A9:A11"/>
    <mergeCell ref="A2:G2"/>
    <mergeCell ref="D3:E3"/>
    <mergeCell ref="B4:D4"/>
    <mergeCell ref="F4:G4"/>
    <mergeCell ref="A6:A8"/>
    <mergeCell ref="A18:A24"/>
    <mergeCell ref="A27:B27"/>
    <mergeCell ref="C27:D27"/>
    <mergeCell ref="F27:G27"/>
    <mergeCell ref="A12:A17"/>
  </mergeCells>
  <phoneticPr fontId="8" type="noConversion"/>
  <printOptions horizontalCentered="1"/>
  <pageMargins left="0.59055118110236227" right="0.59055118110236227" top="0.73" bottom="0.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view="pageBreakPreview" zoomScale="85" zoomScaleNormal="100" zoomScaleSheetLayoutView="85" workbookViewId="0">
      <selection activeCell="T8" sqref="T8"/>
    </sheetView>
  </sheetViews>
  <sheetFormatPr defaultColWidth="8.88671875" defaultRowHeight="16.5"/>
  <cols>
    <col min="1" max="1" width="8.21875" style="69" customWidth="1"/>
    <col min="2" max="2" width="8.77734375" style="69" customWidth="1"/>
    <col min="3" max="3" width="13.6640625" style="69" customWidth="1"/>
    <col min="4" max="4" width="20.77734375" style="69" customWidth="1"/>
    <col min="5" max="9" width="14.109375" style="69" customWidth="1"/>
    <col min="10" max="10" width="18.77734375" style="69" bestFit="1" customWidth="1"/>
    <col min="11" max="11" width="16" style="69" bestFit="1" customWidth="1"/>
    <col min="12" max="16384" width="8.88671875" style="69"/>
  </cols>
  <sheetData>
    <row r="1" spans="1:10" ht="19.5" customHeight="1">
      <c r="A1" s="69" t="s">
        <v>0</v>
      </c>
    </row>
    <row r="2" spans="1:10" ht="21.75" customHeight="1">
      <c r="A2" s="166" t="s">
        <v>1</v>
      </c>
      <c r="B2" s="166"/>
      <c r="C2" s="166"/>
      <c r="D2" s="166"/>
      <c r="E2" s="166"/>
      <c r="F2" s="166"/>
      <c r="G2" s="166"/>
      <c r="H2" s="166"/>
      <c r="I2" s="166"/>
    </row>
    <row r="3" spans="1:10" ht="17.25" thickBot="1">
      <c r="A3" s="70" t="s">
        <v>200</v>
      </c>
      <c r="B3" s="70"/>
      <c r="C3" s="70"/>
      <c r="I3" s="71" t="s">
        <v>2</v>
      </c>
    </row>
    <row r="4" spans="1:10" ht="31.5" customHeight="1" thickTop="1">
      <c r="A4" s="162" t="s">
        <v>3</v>
      </c>
      <c r="B4" s="164"/>
      <c r="C4" s="163"/>
      <c r="D4" s="73" t="s">
        <v>4</v>
      </c>
      <c r="E4" s="73" t="s">
        <v>5</v>
      </c>
      <c r="F4" s="111" t="s">
        <v>6</v>
      </c>
      <c r="G4" s="122" t="s">
        <v>49</v>
      </c>
      <c r="H4" s="116" t="s">
        <v>7</v>
      </c>
      <c r="I4" s="73" t="s">
        <v>8</v>
      </c>
    </row>
    <row r="5" spans="1:10" ht="31.5" customHeight="1">
      <c r="A5" s="168" t="s">
        <v>10</v>
      </c>
      <c r="B5" s="171" t="s">
        <v>11</v>
      </c>
      <c r="C5" s="92" t="s">
        <v>12</v>
      </c>
      <c r="D5" s="93">
        <f>SUM(E5:I5)</f>
        <v>15180833.932</v>
      </c>
      <c r="E5" s="93">
        <v>15180833.932</v>
      </c>
      <c r="F5" s="112" t="s">
        <v>202</v>
      </c>
      <c r="G5" s="123" t="s">
        <v>142</v>
      </c>
      <c r="H5" s="117" t="s">
        <v>142</v>
      </c>
      <c r="I5" s="93" t="s">
        <v>142</v>
      </c>
    </row>
    <row r="6" spans="1:10" ht="31.5" customHeight="1">
      <c r="A6" s="169"/>
      <c r="B6" s="172"/>
      <c r="C6" s="92" t="s">
        <v>13</v>
      </c>
      <c r="D6" s="93">
        <f t="shared" ref="D6:D10" si="0">SUM(E6:I6)</f>
        <v>134964386.65099999</v>
      </c>
      <c r="E6" s="93">
        <v>134964386.65099999</v>
      </c>
      <c r="F6" s="112" t="s">
        <v>142</v>
      </c>
      <c r="G6" s="123" t="s">
        <v>142</v>
      </c>
      <c r="H6" s="117" t="s">
        <v>142</v>
      </c>
      <c r="I6" s="93" t="s">
        <v>142</v>
      </c>
    </row>
    <row r="7" spans="1:10" ht="31.5" customHeight="1">
      <c r="A7" s="169"/>
      <c r="B7" s="172"/>
      <c r="C7" s="92" t="s">
        <v>14</v>
      </c>
      <c r="D7" s="93">
        <f t="shared" si="0"/>
        <v>16645816.692</v>
      </c>
      <c r="E7" s="93">
        <v>16645816.692</v>
      </c>
      <c r="F7" s="112" t="s">
        <v>142</v>
      </c>
      <c r="G7" s="123" t="s">
        <v>142</v>
      </c>
      <c r="H7" s="117" t="s">
        <v>142</v>
      </c>
      <c r="I7" s="93" t="s">
        <v>142</v>
      </c>
    </row>
    <row r="8" spans="1:10" ht="31.5" customHeight="1">
      <c r="A8" s="169"/>
      <c r="B8" s="172"/>
      <c r="C8" s="92" t="s">
        <v>15</v>
      </c>
      <c r="D8" s="93">
        <f t="shared" si="0"/>
        <v>27044927</v>
      </c>
      <c r="E8" s="93"/>
      <c r="F8" s="112">
        <v>27044927</v>
      </c>
      <c r="G8" s="123" t="s">
        <v>142</v>
      </c>
      <c r="H8" s="117" t="s">
        <v>142</v>
      </c>
      <c r="I8" s="93"/>
    </row>
    <row r="9" spans="1:10" ht="31.5" customHeight="1">
      <c r="A9" s="169"/>
      <c r="B9" s="172"/>
      <c r="C9" s="92" t="s">
        <v>16</v>
      </c>
      <c r="D9" s="93">
        <f t="shared" si="0"/>
        <v>2445860</v>
      </c>
      <c r="E9" s="93"/>
      <c r="F9" s="112" t="s">
        <v>142</v>
      </c>
      <c r="G9" s="123" t="s">
        <v>142</v>
      </c>
      <c r="H9" s="117" t="s">
        <v>142</v>
      </c>
      <c r="I9" s="93">
        <v>2445860</v>
      </c>
    </row>
    <row r="10" spans="1:10" ht="31.5" customHeight="1">
      <c r="A10" s="169"/>
      <c r="B10" s="172"/>
      <c r="C10" s="92" t="s">
        <v>17</v>
      </c>
      <c r="D10" s="93">
        <f t="shared" si="0"/>
        <v>15565815</v>
      </c>
      <c r="E10" s="93"/>
      <c r="F10" s="112" t="s">
        <v>142</v>
      </c>
      <c r="G10" s="123">
        <v>15565815</v>
      </c>
      <c r="H10" s="117" t="s">
        <v>142</v>
      </c>
      <c r="I10" s="93"/>
    </row>
    <row r="11" spans="1:10" ht="31.5" customHeight="1">
      <c r="A11" s="169"/>
      <c r="B11" s="173"/>
      <c r="C11" s="95" t="s">
        <v>18</v>
      </c>
      <c r="D11" s="96">
        <f>SUM(D5:D10)</f>
        <v>211847639.27500001</v>
      </c>
      <c r="E11" s="96">
        <f>SUM(E5:E10)</f>
        <v>166791037.27500001</v>
      </c>
      <c r="F11" s="96">
        <f>SUM(F5:F10)</f>
        <v>27044927</v>
      </c>
      <c r="G11" s="124">
        <f>SUM(G5:G10)</f>
        <v>15565815</v>
      </c>
      <c r="H11" s="118"/>
      <c r="I11" s="96">
        <f>SUM(I5:I10)</f>
        <v>2445860</v>
      </c>
    </row>
    <row r="12" spans="1:10" ht="31.5" customHeight="1">
      <c r="A12" s="169"/>
      <c r="B12" s="174" t="s">
        <v>19</v>
      </c>
      <c r="C12" s="175"/>
      <c r="D12" s="93">
        <v>1364096.696</v>
      </c>
      <c r="E12" s="93">
        <v>973245</v>
      </c>
      <c r="F12" s="112">
        <v>274874</v>
      </c>
      <c r="G12" s="123">
        <v>100229</v>
      </c>
      <c r="H12" s="117"/>
      <c r="I12" s="93">
        <v>15749</v>
      </c>
    </row>
    <row r="13" spans="1:10" ht="31.5" customHeight="1">
      <c r="A13" s="169"/>
      <c r="B13" s="174" t="s">
        <v>20</v>
      </c>
      <c r="C13" s="175"/>
      <c r="D13" s="93">
        <v>1770770.2</v>
      </c>
      <c r="E13" s="93">
        <v>1394156</v>
      </c>
      <c r="F13" s="112">
        <v>226060</v>
      </c>
      <c r="G13" s="123">
        <v>130110</v>
      </c>
      <c r="H13" s="117"/>
      <c r="I13" s="93">
        <v>20444</v>
      </c>
    </row>
    <row r="14" spans="1:10" ht="31.5" customHeight="1">
      <c r="A14" s="170"/>
      <c r="B14" s="176" t="s">
        <v>18</v>
      </c>
      <c r="C14" s="177"/>
      <c r="D14" s="102">
        <f>SUM(E14:I14)</f>
        <v>214982506.27500001</v>
      </c>
      <c r="E14" s="102">
        <f>SUM(E11:E13)</f>
        <v>169158438.27500001</v>
      </c>
      <c r="F14" s="102">
        <f>SUM(F11:F13)</f>
        <v>27545861</v>
      </c>
      <c r="G14" s="125">
        <f>SUM(G11:G13)</f>
        <v>15796154</v>
      </c>
      <c r="H14" s="119">
        <v>0</v>
      </c>
      <c r="I14" s="102">
        <f>SUM(I11:I13)</f>
        <v>2482053</v>
      </c>
    </row>
    <row r="15" spans="1:10" ht="31.5" customHeight="1">
      <c r="A15" s="168" t="s">
        <v>21</v>
      </c>
      <c r="B15" s="174" t="s">
        <v>22</v>
      </c>
      <c r="C15" s="175"/>
      <c r="D15" s="93">
        <f>SUM(E15:I15)</f>
        <v>2006706</v>
      </c>
      <c r="E15" s="97" t="s">
        <v>142</v>
      </c>
      <c r="F15" s="113"/>
      <c r="G15" s="126"/>
      <c r="H15" s="117">
        <v>2006706</v>
      </c>
      <c r="I15" s="98" t="s">
        <v>142</v>
      </c>
      <c r="J15" s="99"/>
    </row>
    <row r="16" spans="1:10" ht="31.5" customHeight="1">
      <c r="A16" s="169"/>
      <c r="B16" s="174" t="s">
        <v>23</v>
      </c>
      <c r="C16" s="175"/>
      <c r="D16" s="93">
        <f t="shared" ref="D16:D20" si="1">SUM(E16:I16)</f>
        <v>4729615</v>
      </c>
      <c r="E16" s="97" t="s">
        <v>142</v>
      </c>
      <c r="F16" s="113"/>
      <c r="G16" s="126"/>
      <c r="H16" s="117">
        <v>4729615</v>
      </c>
      <c r="I16" s="98" t="s">
        <v>142</v>
      </c>
    </row>
    <row r="17" spans="1:11" ht="31.5" customHeight="1">
      <c r="A17" s="169"/>
      <c r="B17" s="174" t="s">
        <v>24</v>
      </c>
      <c r="C17" s="175"/>
      <c r="D17" s="93">
        <f t="shared" si="1"/>
        <v>24868980</v>
      </c>
      <c r="E17" s="97" t="s">
        <v>142</v>
      </c>
      <c r="F17" s="113"/>
      <c r="G17" s="126"/>
      <c r="H17" s="117">
        <v>24868980</v>
      </c>
      <c r="I17" s="98" t="s">
        <v>142</v>
      </c>
    </row>
    <row r="18" spans="1:11" ht="31.5" customHeight="1">
      <c r="A18" s="169"/>
      <c r="B18" s="174" t="s">
        <v>25</v>
      </c>
      <c r="C18" s="175"/>
      <c r="D18" s="93">
        <f t="shared" si="1"/>
        <v>2048360</v>
      </c>
      <c r="E18" s="97" t="s">
        <v>142</v>
      </c>
      <c r="F18" s="113"/>
      <c r="G18" s="126"/>
      <c r="H18" s="117">
        <v>2048360</v>
      </c>
      <c r="I18" s="98" t="s">
        <v>142</v>
      </c>
    </row>
    <row r="19" spans="1:11" ht="31.5" customHeight="1">
      <c r="A19" s="169"/>
      <c r="B19" s="174" t="s">
        <v>26</v>
      </c>
      <c r="C19" s="175"/>
      <c r="D19" s="93">
        <f t="shared" si="1"/>
        <v>0</v>
      </c>
      <c r="E19" s="97" t="s">
        <v>142</v>
      </c>
      <c r="F19" s="113"/>
      <c r="G19" s="126"/>
      <c r="H19" s="117">
        <v>0</v>
      </c>
      <c r="I19" s="98" t="s">
        <v>142</v>
      </c>
    </row>
    <row r="20" spans="1:11" ht="31.5" customHeight="1">
      <c r="A20" s="169"/>
      <c r="B20" s="174" t="s">
        <v>27</v>
      </c>
      <c r="C20" s="175"/>
      <c r="D20" s="93">
        <f t="shared" si="1"/>
        <v>78308088</v>
      </c>
      <c r="E20" s="97" t="s">
        <v>142</v>
      </c>
      <c r="F20" s="113"/>
      <c r="G20" s="126"/>
      <c r="H20" s="117">
        <v>78308088</v>
      </c>
      <c r="I20" s="98" t="s">
        <v>142</v>
      </c>
    </row>
    <row r="21" spans="1:11" ht="31.5" customHeight="1">
      <c r="A21" s="170"/>
      <c r="B21" s="176" t="s">
        <v>18</v>
      </c>
      <c r="C21" s="177"/>
      <c r="D21" s="102">
        <f>SUM(E21:I21)</f>
        <v>111961749</v>
      </c>
      <c r="E21" s="103"/>
      <c r="F21" s="114"/>
      <c r="G21" s="127"/>
      <c r="H21" s="119">
        <f>SUM(H15:H20)</f>
        <v>111961749</v>
      </c>
      <c r="I21" s="103"/>
    </row>
    <row r="22" spans="1:11" ht="31.5" customHeight="1">
      <c r="A22" s="179" t="s">
        <v>28</v>
      </c>
      <c r="B22" s="180"/>
      <c r="C22" s="181"/>
      <c r="D22" s="104">
        <f>SUM(E22:I22)</f>
        <v>97933949</v>
      </c>
      <c r="E22" s="105" t="s">
        <v>142</v>
      </c>
      <c r="F22" s="115"/>
      <c r="G22" s="128"/>
      <c r="H22" s="120">
        <v>97933949</v>
      </c>
      <c r="I22" s="106" t="s">
        <v>142</v>
      </c>
    </row>
    <row r="23" spans="1:11" ht="31.5" customHeight="1">
      <c r="A23" s="179" t="s">
        <v>29</v>
      </c>
      <c r="B23" s="180"/>
      <c r="C23" s="181"/>
      <c r="D23" s="104">
        <f>SUM(E23:I23)</f>
        <v>1439848</v>
      </c>
      <c r="E23" s="105" t="s">
        <v>142</v>
      </c>
      <c r="F23" s="115"/>
      <c r="G23" s="128"/>
      <c r="H23" s="120">
        <v>1439848</v>
      </c>
      <c r="I23" s="106" t="s">
        <v>142</v>
      </c>
    </row>
    <row r="24" spans="1:11" ht="31.5" customHeight="1" thickBot="1">
      <c r="A24" s="182" t="s">
        <v>30</v>
      </c>
      <c r="B24" s="183"/>
      <c r="C24" s="184"/>
      <c r="D24" s="107">
        <f>SUM(D14,D21:D23)</f>
        <v>426318052.27499998</v>
      </c>
      <c r="E24" s="107">
        <f>SUM(E14,E21:E23)</f>
        <v>169158438.27500001</v>
      </c>
      <c r="F24" s="107">
        <f>SUM(F14,F21:F23)</f>
        <v>27545861</v>
      </c>
      <c r="G24" s="129">
        <f>SUM(G14,G21:G23)</f>
        <v>15796154</v>
      </c>
      <c r="H24" s="121">
        <f>SUM(H21:H23,H14)</f>
        <v>211335546</v>
      </c>
      <c r="I24" s="121">
        <f>SUM(I21:I23,I14)</f>
        <v>2482053</v>
      </c>
      <c r="J24" s="100"/>
      <c r="K24" s="94"/>
    </row>
    <row r="25" spans="1:11" ht="2.25" customHeight="1" thickTop="1"/>
    <row r="26" spans="1:11" ht="21.75" customHeight="1">
      <c r="A26" s="178" t="s">
        <v>31</v>
      </c>
      <c r="B26" s="178"/>
      <c r="C26" s="178"/>
      <c r="D26" s="178"/>
      <c r="E26" s="178"/>
      <c r="F26" s="178"/>
      <c r="G26" s="178"/>
      <c r="H26" s="178"/>
      <c r="I26" s="178"/>
    </row>
    <row r="27" spans="1:11" ht="21.75" customHeight="1">
      <c r="A27" s="178" t="s">
        <v>32</v>
      </c>
      <c r="B27" s="178"/>
      <c r="C27" s="178"/>
      <c r="D27" s="178"/>
      <c r="E27" s="178"/>
      <c r="F27" s="178"/>
      <c r="G27" s="178"/>
      <c r="H27" s="178"/>
      <c r="I27" s="178"/>
    </row>
    <row r="28" spans="1:11" ht="21.75" customHeight="1">
      <c r="A28" s="178" t="s">
        <v>33</v>
      </c>
      <c r="B28" s="178"/>
      <c r="C28" s="178"/>
      <c r="D28" s="178"/>
      <c r="E28" s="178"/>
      <c r="F28" s="178"/>
      <c r="G28" s="178"/>
      <c r="H28" s="178"/>
      <c r="I28" s="178"/>
    </row>
    <row r="29" spans="1:11" ht="21.75" customHeight="1">
      <c r="A29" s="178" t="s">
        <v>34</v>
      </c>
      <c r="B29" s="178"/>
      <c r="C29" s="178"/>
      <c r="D29" s="178"/>
      <c r="E29" s="178"/>
      <c r="F29" s="178"/>
      <c r="G29" s="178"/>
      <c r="H29" s="178"/>
      <c r="I29" s="178"/>
    </row>
    <row r="30" spans="1:11" ht="21.75" customHeight="1">
      <c r="A30" s="78" t="s">
        <v>35</v>
      </c>
      <c r="B30" s="78"/>
      <c r="C30" s="78"/>
      <c r="D30" s="78"/>
      <c r="E30" s="78"/>
      <c r="F30" s="78"/>
      <c r="G30" s="78"/>
      <c r="H30" s="78"/>
      <c r="I30" s="78"/>
    </row>
    <row r="31" spans="1:11" ht="21.75" customHeight="1">
      <c r="A31" s="178" t="s">
        <v>36</v>
      </c>
      <c r="B31" s="178"/>
      <c r="C31" s="178"/>
      <c r="D31" s="178"/>
      <c r="E31" s="178"/>
      <c r="F31" s="178"/>
      <c r="G31" s="178"/>
      <c r="H31" s="178"/>
      <c r="I31" s="178"/>
    </row>
    <row r="32" spans="1:11" ht="21.75" customHeight="1">
      <c r="A32" s="178" t="s">
        <v>37</v>
      </c>
      <c r="B32" s="178"/>
      <c r="C32" s="178"/>
      <c r="D32" s="178"/>
      <c r="E32" s="178"/>
      <c r="F32" s="178"/>
      <c r="G32" s="178"/>
      <c r="H32" s="178"/>
      <c r="I32" s="178"/>
    </row>
    <row r="33" spans="1:9" ht="21.75" customHeight="1">
      <c r="A33" s="178" t="s">
        <v>38</v>
      </c>
      <c r="B33" s="178"/>
      <c r="C33" s="178"/>
      <c r="D33" s="178"/>
      <c r="E33" s="178"/>
      <c r="F33" s="178"/>
      <c r="G33" s="178"/>
      <c r="H33" s="178"/>
      <c r="I33" s="178"/>
    </row>
    <row r="34" spans="1:9" ht="21.75" customHeight="1">
      <c r="A34" s="78" t="s">
        <v>203</v>
      </c>
      <c r="B34" s="78"/>
      <c r="C34" s="78"/>
      <c r="D34" s="78"/>
      <c r="E34" s="78"/>
      <c r="F34" s="78"/>
      <c r="G34" s="78"/>
      <c r="H34" s="78"/>
      <c r="I34" s="78"/>
    </row>
    <row r="35" spans="1:9" ht="21.75" customHeight="1">
      <c r="A35" s="78" t="s">
        <v>204</v>
      </c>
      <c r="B35" s="78"/>
      <c r="C35" s="78"/>
      <c r="D35" s="78"/>
      <c r="E35" s="78"/>
      <c r="F35" s="78"/>
      <c r="G35" s="78"/>
      <c r="H35" s="78"/>
      <c r="I35" s="78"/>
    </row>
    <row r="36" spans="1:9" ht="21.75" customHeight="1">
      <c r="A36" s="178" t="s">
        <v>39</v>
      </c>
      <c r="B36" s="178"/>
      <c r="C36" s="178"/>
      <c r="D36" s="178"/>
      <c r="E36" s="178"/>
      <c r="F36" s="178"/>
      <c r="G36" s="178"/>
      <c r="H36" s="178"/>
      <c r="I36" s="178"/>
    </row>
    <row r="37" spans="1:9" ht="17.25">
      <c r="A37" s="80"/>
      <c r="B37" s="80"/>
      <c r="C37" s="80"/>
      <c r="D37" s="80"/>
      <c r="E37" s="80"/>
      <c r="F37" s="80"/>
      <c r="G37" s="80"/>
      <c r="H37" s="80"/>
      <c r="I37" s="80"/>
    </row>
    <row r="40" spans="1:9">
      <c r="D40" s="94"/>
    </row>
    <row r="41" spans="1:9">
      <c r="D41" s="101"/>
    </row>
    <row r="45" spans="1:9">
      <c r="D45" s="94"/>
    </row>
  </sheetData>
  <mergeCells count="26">
    <mergeCell ref="B20:C20"/>
    <mergeCell ref="A26:I26"/>
    <mergeCell ref="A27:I27"/>
    <mergeCell ref="A15:A21"/>
    <mergeCell ref="B15:C15"/>
    <mergeCell ref="B16:C16"/>
    <mergeCell ref="B17:C17"/>
    <mergeCell ref="B18:C18"/>
    <mergeCell ref="B19:C19"/>
    <mergeCell ref="A36:I36"/>
    <mergeCell ref="B21:C21"/>
    <mergeCell ref="A22:C22"/>
    <mergeCell ref="A23:C23"/>
    <mergeCell ref="A24:C24"/>
    <mergeCell ref="A28:I28"/>
    <mergeCell ref="A29:I29"/>
    <mergeCell ref="A31:I31"/>
    <mergeCell ref="A32:I32"/>
    <mergeCell ref="A33:I33"/>
    <mergeCell ref="A2:I2"/>
    <mergeCell ref="A4:C4"/>
    <mergeCell ref="A5:A14"/>
    <mergeCell ref="B5:B11"/>
    <mergeCell ref="B12:C12"/>
    <mergeCell ref="B13:C13"/>
    <mergeCell ref="B14:C14"/>
  </mergeCells>
  <phoneticPr fontId="8" type="noConversion"/>
  <printOptions horizontalCentered="1"/>
  <pageMargins left="0.59055118110236227" right="0.59055118110236227" top="0.73" bottom="0.65" header="0.51181102362204722" footer="0.51181102362204722"/>
  <pageSetup paperSize="9" scale="5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0"/>
  <sheetViews>
    <sheetView view="pageBreakPreview" zoomScale="85" zoomScaleNormal="100" zoomScaleSheetLayoutView="85" workbookViewId="0">
      <pane xSplit="3" ySplit="4" topLeftCell="D5" activePane="bottomRight" state="frozen"/>
      <selection activeCell="R18" sqref="R18"/>
      <selection pane="topRight" activeCell="R18" sqref="R18"/>
      <selection pane="bottomLeft" activeCell="R18" sqref="R18"/>
      <selection pane="bottomRight" activeCell="G78" sqref="G78:H78"/>
    </sheetView>
  </sheetViews>
  <sheetFormatPr defaultColWidth="8.88671875" defaultRowHeight="16.5"/>
  <cols>
    <col min="1" max="1" width="8.109375" style="1" customWidth="1"/>
    <col min="2" max="2" width="22.5546875" style="1" customWidth="1"/>
    <col min="3" max="3" width="23.21875" style="1" bestFit="1" customWidth="1"/>
    <col min="4" max="5" width="22.44140625" style="1" bestFit="1" customWidth="1"/>
    <col min="6" max="6" width="22.44140625" style="1" customWidth="1"/>
    <col min="7" max="7" width="18.33203125" style="1" bestFit="1" customWidth="1"/>
    <col min="8" max="8" width="21.109375" style="1" bestFit="1" customWidth="1"/>
    <col min="9" max="9" width="10.44140625" style="1" bestFit="1" customWidth="1"/>
    <col min="10" max="16384" width="8.88671875" style="1"/>
  </cols>
  <sheetData>
    <row r="1" spans="1:8" ht="19.5" customHeight="1">
      <c r="A1" s="1" t="s">
        <v>40</v>
      </c>
    </row>
    <row r="2" spans="1:8" ht="26.25">
      <c r="A2" s="187" t="s">
        <v>41</v>
      </c>
      <c r="B2" s="187"/>
      <c r="C2" s="187"/>
      <c r="D2" s="187"/>
      <c r="E2" s="187"/>
      <c r="F2" s="187"/>
      <c r="G2" s="187"/>
      <c r="H2" s="187"/>
    </row>
    <row r="3" spans="1:8" ht="17.25" thickBot="1">
      <c r="H3" s="2" t="s">
        <v>2</v>
      </c>
    </row>
    <row r="4" spans="1:8" ht="19.5" customHeight="1" thickTop="1">
      <c r="A4" s="3" t="s">
        <v>3</v>
      </c>
      <c r="B4" s="3" t="s">
        <v>42</v>
      </c>
      <c r="C4" s="3" t="s">
        <v>43</v>
      </c>
      <c r="D4" s="3" t="s">
        <v>44</v>
      </c>
      <c r="E4" s="3" t="s">
        <v>45</v>
      </c>
      <c r="F4" s="130" t="s">
        <v>6</v>
      </c>
      <c r="G4" s="147" t="s">
        <v>49</v>
      </c>
      <c r="H4" s="137" t="s">
        <v>8</v>
      </c>
    </row>
    <row r="5" spans="1:8" ht="19.5" hidden="1" customHeight="1">
      <c r="A5" s="188" t="s">
        <v>11</v>
      </c>
      <c r="B5" s="191" t="s">
        <v>208</v>
      </c>
      <c r="C5" s="59" t="s">
        <v>159</v>
      </c>
      <c r="D5" s="60">
        <v>3786099</v>
      </c>
      <c r="E5" s="60">
        <v>3786099</v>
      </c>
      <c r="F5" s="131"/>
      <c r="G5" s="143"/>
      <c r="H5" s="138"/>
    </row>
    <row r="6" spans="1:8" ht="19.5" hidden="1" customHeight="1">
      <c r="A6" s="189"/>
      <c r="B6" s="191"/>
      <c r="C6" s="59" t="s">
        <v>160</v>
      </c>
      <c r="D6" s="60">
        <v>4645335</v>
      </c>
      <c r="E6" s="60">
        <v>4645335</v>
      </c>
      <c r="F6" s="131"/>
      <c r="G6" s="143"/>
      <c r="H6" s="138"/>
    </row>
    <row r="7" spans="1:8" ht="19.5" hidden="1" customHeight="1">
      <c r="A7" s="189"/>
      <c r="B7" s="191"/>
      <c r="C7" s="59" t="s">
        <v>161</v>
      </c>
      <c r="D7" s="60">
        <v>0</v>
      </c>
      <c r="E7" s="60">
        <v>0</v>
      </c>
      <c r="F7" s="131"/>
      <c r="G7" s="143"/>
      <c r="H7" s="138"/>
    </row>
    <row r="8" spans="1:8" ht="19.5" hidden="1" customHeight="1">
      <c r="A8" s="189"/>
      <c r="B8" s="191"/>
      <c r="C8" s="59" t="s">
        <v>162</v>
      </c>
      <c r="D8" s="60">
        <v>1821701</v>
      </c>
      <c r="E8" s="60">
        <v>1821701</v>
      </c>
      <c r="F8" s="131"/>
      <c r="G8" s="143"/>
      <c r="H8" s="138"/>
    </row>
    <row r="9" spans="1:8" ht="19.5" hidden="1" customHeight="1">
      <c r="A9" s="189"/>
      <c r="B9" s="191"/>
      <c r="C9" s="59" t="s">
        <v>163</v>
      </c>
      <c r="D9" s="60">
        <v>0</v>
      </c>
      <c r="E9" s="60">
        <v>0</v>
      </c>
      <c r="F9" s="131"/>
      <c r="G9" s="143"/>
      <c r="H9" s="138"/>
    </row>
    <row r="10" spans="1:8" ht="19.5" hidden="1" customHeight="1">
      <c r="A10" s="189"/>
      <c r="B10" s="191"/>
      <c r="C10" s="59" t="s">
        <v>164</v>
      </c>
      <c r="D10" s="60">
        <v>637595</v>
      </c>
      <c r="E10" s="60">
        <v>637595</v>
      </c>
      <c r="F10" s="131"/>
      <c r="G10" s="143"/>
      <c r="H10" s="138"/>
    </row>
    <row r="11" spans="1:8" ht="19.5" hidden="1" customHeight="1">
      <c r="A11" s="189"/>
      <c r="B11" s="191"/>
      <c r="C11" s="59" t="s">
        <v>165</v>
      </c>
      <c r="D11" s="60">
        <v>0</v>
      </c>
      <c r="E11" s="60">
        <v>0</v>
      </c>
      <c r="F11" s="131"/>
      <c r="G11" s="143"/>
      <c r="H11" s="138"/>
    </row>
    <row r="12" spans="1:8" ht="19.5" hidden="1" customHeight="1">
      <c r="A12" s="189"/>
      <c r="B12" s="191"/>
      <c r="C12" s="59" t="s">
        <v>166</v>
      </c>
      <c r="D12" s="60">
        <v>33398</v>
      </c>
      <c r="E12" s="60">
        <v>33398</v>
      </c>
      <c r="F12" s="131"/>
      <c r="G12" s="143"/>
      <c r="H12" s="138"/>
    </row>
    <row r="13" spans="1:8" ht="19.5" hidden="1" customHeight="1">
      <c r="A13" s="189"/>
      <c r="B13" s="191"/>
      <c r="C13" s="59" t="s">
        <v>167</v>
      </c>
      <c r="D13" s="60">
        <v>1152225</v>
      </c>
      <c r="E13" s="60">
        <v>1152225</v>
      </c>
      <c r="F13" s="131"/>
      <c r="G13" s="143"/>
      <c r="H13" s="138"/>
    </row>
    <row r="14" spans="1:8" ht="19.5" hidden="1" customHeight="1">
      <c r="A14" s="189"/>
      <c r="B14" s="191"/>
      <c r="C14" s="59" t="s">
        <v>168</v>
      </c>
      <c r="D14" s="60">
        <v>0</v>
      </c>
      <c r="E14" s="60">
        <v>0</v>
      </c>
      <c r="F14" s="131"/>
      <c r="G14" s="143"/>
      <c r="H14" s="138"/>
    </row>
    <row r="15" spans="1:8" ht="19.5" hidden="1" customHeight="1">
      <c r="A15" s="189"/>
      <c r="B15" s="191"/>
      <c r="C15" s="59" t="s">
        <v>169</v>
      </c>
      <c r="D15" s="60">
        <v>0</v>
      </c>
      <c r="E15" s="60">
        <v>0</v>
      </c>
      <c r="F15" s="131"/>
      <c r="G15" s="143"/>
      <c r="H15" s="138"/>
    </row>
    <row r="16" spans="1:8" ht="19.5" hidden="1" customHeight="1">
      <c r="A16" s="189"/>
      <c r="B16" s="185"/>
      <c r="C16" s="59" t="s">
        <v>170</v>
      </c>
      <c r="D16" s="60">
        <v>2775057</v>
      </c>
      <c r="E16" s="60">
        <v>2775057</v>
      </c>
      <c r="F16" s="131"/>
      <c r="G16" s="143"/>
      <c r="H16" s="138"/>
    </row>
    <row r="17" spans="1:8" ht="19.5" hidden="1" customHeight="1">
      <c r="A17" s="189"/>
      <c r="B17" s="185"/>
      <c r="C17" s="59" t="s">
        <v>171</v>
      </c>
      <c r="D17" s="60">
        <v>329424</v>
      </c>
      <c r="E17" s="60">
        <v>329424</v>
      </c>
      <c r="F17" s="131"/>
      <c r="G17" s="143"/>
      <c r="H17" s="138"/>
    </row>
    <row r="18" spans="1:8" ht="19.5" customHeight="1">
      <c r="A18" s="189"/>
      <c r="B18" s="185"/>
      <c r="C18" s="62" t="s">
        <v>210</v>
      </c>
      <c r="D18" s="63">
        <v>15180834</v>
      </c>
      <c r="E18" s="63">
        <v>15180834</v>
      </c>
      <c r="F18" s="132"/>
      <c r="G18" s="144"/>
      <c r="H18" s="139"/>
    </row>
    <row r="19" spans="1:8" ht="19.5" hidden="1" customHeight="1">
      <c r="A19" s="189"/>
      <c r="B19" s="191" t="s">
        <v>209</v>
      </c>
      <c r="C19" s="59" t="s">
        <v>172</v>
      </c>
      <c r="D19" s="60">
        <v>7139616</v>
      </c>
      <c r="E19" s="60">
        <v>7139616</v>
      </c>
      <c r="F19" s="131"/>
      <c r="G19" s="143"/>
      <c r="H19" s="138"/>
    </row>
    <row r="20" spans="1:8" ht="19.5" hidden="1" customHeight="1">
      <c r="A20" s="189"/>
      <c r="B20" s="185"/>
      <c r="C20" s="59" t="s">
        <v>89</v>
      </c>
      <c r="D20" s="60">
        <v>2442855</v>
      </c>
      <c r="E20" s="60">
        <v>2442855</v>
      </c>
      <c r="F20" s="131"/>
      <c r="G20" s="143"/>
      <c r="H20" s="138"/>
    </row>
    <row r="21" spans="1:8" ht="19.5" hidden="1" customHeight="1">
      <c r="A21" s="189"/>
      <c r="B21" s="185"/>
      <c r="C21" s="59" t="s">
        <v>143</v>
      </c>
      <c r="D21" s="60">
        <v>3306627</v>
      </c>
      <c r="E21" s="60">
        <v>3306627</v>
      </c>
      <c r="F21" s="131"/>
      <c r="G21" s="143"/>
      <c r="H21" s="138"/>
    </row>
    <row r="22" spans="1:8" ht="19.5" hidden="1" customHeight="1">
      <c r="A22" s="189"/>
      <c r="B22" s="185"/>
      <c r="C22" s="59" t="s">
        <v>90</v>
      </c>
      <c r="D22" s="60">
        <v>634333</v>
      </c>
      <c r="E22" s="60">
        <v>634333</v>
      </c>
      <c r="F22" s="131"/>
      <c r="G22" s="143"/>
      <c r="H22" s="138"/>
    </row>
    <row r="23" spans="1:8" ht="19.5" hidden="1" customHeight="1">
      <c r="A23" s="189"/>
      <c r="B23" s="185"/>
      <c r="C23" s="59" t="s">
        <v>91</v>
      </c>
      <c r="D23" s="60">
        <v>59654262</v>
      </c>
      <c r="E23" s="60">
        <v>59654262</v>
      </c>
      <c r="F23" s="131"/>
      <c r="G23" s="143"/>
      <c r="H23" s="138"/>
    </row>
    <row r="24" spans="1:8" ht="19.5" hidden="1" customHeight="1">
      <c r="A24" s="189"/>
      <c r="B24" s="185"/>
      <c r="C24" s="59" t="s">
        <v>92</v>
      </c>
      <c r="D24" s="60">
        <v>0</v>
      </c>
      <c r="E24" s="60">
        <v>0</v>
      </c>
      <c r="F24" s="131"/>
      <c r="G24" s="143"/>
      <c r="H24" s="138"/>
    </row>
    <row r="25" spans="1:8" ht="19.5" hidden="1" customHeight="1">
      <c r="A25" s="189"/>
      <c r="B25" s="185"/>
      <c r="C25" s="59" t="s">
        <v>93</v>
      </c>
      <c r="D25" s="60">
        <v>3171663</v>
      </c>
      <c r="E25" s="60">
        <v>3171663</v>
      </c>
      <c r="F25" s="131"/>
      <c r="G25" s="143"/>
      <c r="H25" s="138"/>
    </row>
    <row r="26" spans="1:8" ht="19.5" hidden="1" customHeight="1">
      <c r="A26" s="189"/>
      <c r="B26" s="185"/>
      <c r="C26" s="59" t="s">
        <v>94</v>
      </c>
      <c r="D26" s="60">
        <v>4359350</v>
      </c>
      <c r="E26" s="60">
        <v>4359350</v>
      </c>
      <c r="F26" s="131"/>
      <c r="G26" s="143"/>
      <c r="H26" s="138"/>
    </row>
    <row r="27" spans="1:8" ht="19.5" hidden="1" customHeight="1">
      <c r="A27" s="189"/>
      <c r="B27" s="185"/>
      <c r="C27" s="59" t="s">
        <v>95</v>
      </c>
      <c r="D27" s="60">
        <v>1808522</v>
      </c>
      <c r="E27" s="60">
        <v>1808522</v>
      </c>
      <c r="F27" s="131"/>
      <c r="G27" s="143"/>
      <c r="H27" s="138"/>
    </row>
    <row r="28" spans="1:8" ht="19.5" hidden="1" customHeight="1">
      <c r="A28" s="189"/>
      <c r="B28" s="185"/>
      <c r="C28" s="59" t="s">
        <v>173</v>
      </c>
      <c r="D28" s="60">
        <v>3306627</v>
      </c>
      <c r="E28" s="60">
        <v>3306627</v>
      </c>
      <c r="F28" s="131"/>
      <c r="G28" s="143"/>
      <c r="H28" s="138"/>
    </row>
    <row r="29" spans="1:8" ht="19.5" hidden="1" customHeight="1">
      <c r="A29" s="189"/>
      <c r="B29" s="185"/>
      <c r="C29" s="59" t="s">
        <v>96</v>
      </c>
      <c r="D29" s="60">
        <v>5020675</v>
      </c>
      <c r="E29" s="60">
        <v>5020675</v>
      </c>
      <c r="F29" s="131"/>
      <c r="G29" s="143"/>
      <c r="H29" s="138"/>
    </row>
    <row r="30" spans="1:8" ht="19.5" hidden="1" customHeight="1">
      <c r="A30" s="189"/>
      <c r="B30" s="185"/>
      <c r="C30" s="59" t="s">
        <v>97</v>
      </c>
      <c r="D30" s="60">
        <v>6019412</v>
      </c>
      <c r="E30" s="60">
        <v>6019412</v>
      </c>
      <c r="F30" s="131"/>
      <c r="G30" s="143"/>
      <c r="H30" s="138"/>
    </row>
    <row r="31" spans="1:8" ht="19.5" hidden="1" customHeight="1">
      <c r="A31" s="189"/>
      <c r="B31" s="185"/>
      <c r="C31" s="59" t="s">
        <v>98</v>
      </c>
      <c r="D31" s="60">
        <v>1363140</v>
      </c>
      <c r="E31" s="60">
        <v>1363140</v>
      </c>
      <c r="F31" s="131"/>
      <c r="G31" s="143"/>
      <c r="H31" s="138"/>
    </row>
    <row r="32" spans="1:8" ht="19.5" hidden="1" customHeight="1">
      <c r="A32" s="189"/>
      <c r="B32" s="185"/>
      <c r="C32" s="59" t="s">
        <v>99</v>
      </c>
      <c r="D32" s="60">
        <v>1120205</v>
      </c>
      <c r="E32" s="60">
        <v>1120205</v>
      </c>
      <c r="F32" s="131"/>
      <c r="G32" s="143"/>
      <c r="H32" s="138"/>
    </row>
    <row r="33" spans="1:8" ht="19.5" hidden="1" customHeight="1">
      <c r="A33" s="189"/>
      <c r="B33" s="185"/>
      <c r="C33" s="59" t="s">
        <v>100</v>
      </c>
      <c r="D33" s="60">
        <v>13293992</v>
      </c>
      <c r="E33" s="60">
        <v>13293992</v>
      </c>
      <c r="F33" s="131"/>
      <c r="G33" s="143"/>
      <c r="H33" s="138"/>
    </row>
    <row r="34" spans="1:8" ht="19.5" hidden="1" customHeight="1">
      <c r="A34" s="189"/>
      <c r="B34" s="185"/>
      <c r="C34" s="59" t="s">
        <v>101</v>
      </c>
      <c r="D34" s="60">
        <v>2699288</v>
      </c>
      <c r="E34" s="60">
        <v>2699288</v>
      </c>
      <c r="F34" s="131"/>
      <c r="G34" s="143"/>
      <c r="H34" s="138"/>
    </row>
    <row r="35" spans="1:8" ht="19.5" hidden="1" customHeight="1">
      <c r="A35" s="189"/>
      <c r="B35" s="185"/>
      <c r="C35" s="59" t="s">
        <v>102</v>
      </c>
      <c r="D35" s="60">
        <v>4845222</v>
      </c>
      <c r="E35" s="60">
        <v>4845222</v>
      </c>
      <c r="F35" s="131"/>
      <c r="G35" s="143"/>
      <c r="H35" s="138"/>
    </row>
    <row r="36" spans="1:8" ht="19.5" hidden="1" customHeight="1">
      <c r="A36" s="189"/>
      <c r="B36" s="185"/>
      <c r="C36" s="59" t="s">
        <v>103</v>
      </c>
      <c r="D36" s="60">
        <v>2294394</v>
      </c>
      <c r="E36" s="60">
        <v>2294394</v>
      </c>
      <c r="F36" s="131"/>
      <c r="G36" s="143"/>
      <c r="H36" s="138"/>
    </row>
    <row r="37" spans="1:8" ht="19.5" hidden="1" customHeight="1">
      <c r="A37" s="189"/>
      <c r="B37" s="185"/>
      <c r="C37" s="59" t="s">
        <v>104</v>
      </c>
      <c r="D37" s="60">
        <v>1511601</v>
      </c>
      <c r="E37" s="60">
        <v>1511601</v>
      </c>
      <c r="F37" s="131"/>
      <c r="G37" s="143"/>
      <c r="H37" s="138"/>
    </row>
    <row r="38" spans="1:8" ht="19.5" hidden="1" customHeight="1">
      <c r="A38" s="189"/>
      <c r="B38" s="185"/>
      <c r="C38" s="59" t="s">
        <v>105</v>
      </c>
      <c r="D38" s="60">
        <v>1808522</v>
      </c>
      <c r="E38" s="60">
        <v>1808522</v>
      </c>
      <c r="F38" s="131"/>
      <c r="G38" s="143"/>
      <c r="H38" s="138"/>
    </row>
    <row r="39" spans="1:8" ht="19.5" hidden="1" customHeight="1">
      <c r="A39" s="189"/>
      <c r="B39" s="185"/>
      <c r="C39" s="59" t="s">
        <v>106</v>
      </c>
      <c r="D39" s="60">
        <v>2402366</v>
      </c>
      <c r="E39" s="60">
        <v>2402366</v>
      </c>
      <c r="F39" s="131"/>
      <c r="G39" s="143"/>
      <c r="H39" s="138"/>
    </row>
    <row r="40" spans="1:8" ht="19.5" hidden="1" customHeight="1">
      <c r="A40" s="189"/>
      <c r="B40" s="185"/>
      <c r="C40" s="59" t="s">
        <v>107</v>
      </c>
      <c r="D40" s="60">
        <v>5668504</v>
      </c>
      <c r="E40" s="60">
        <v>5668504</v>
      </c>
      <c r="F40" s="131"/>
      <c r="G40" s="143"/>
      <c r="H40" s="138"/>
    </row>
    <row r="41" spans="1:8" ht="19.5" hidden="1" customHeight="1">
      <c r="A41" s="189"/>
      <c r="B41" s="185"/>
      <c r="C41" s="59" t="s">
        <v>108</v>
      </c>
      <c r="D41" s="60">
        <v>1093211</v>
      </c>
      <c r="E41" s="60">
        <v>1093211</v>
      </c>
      <c r="F41" s="131"/>
      <c r="G41" s="143"/>
      <c r="H41" s="138"/>
    </row>
    <row r="42" spans="1:8" ht="19.5" customHeight="1">
      <c r="A42" s="190"/>
      <c r="B42" s="185"/>
      <c r="C42" s="62" t="s">
        <v>174</v>
      </c>
      <c r="D42" s="65">
        <v>134964387</v>
      </c>
      <c r="E42" s="65">
        <v>134964387</v>
      </c>
      <c r="F42" s="132"/>
      <c r="G42" s="144"/>
      <c r="H42" s="139"/>
    </row>
    <row r="43" spans="1:8" ht="19.5" hidden="1" customHeight="1">
      <c r="A43" s="189" t="s">
        <v>11</v>
      </c>
      <c r="B43" s="192" t="s">
        <v>211</v>
      </c>
      <c r="C43" s="66" t="s">
        <v>109</v>
      </c>
      <c r="D43" s="60">
        <v>3578851</v>
      </c>
      <c r="E43" s="60">
        <v>3578851</v>
      </c>
      <c r="F43" s="133"/>
      <c r="G43" s="145"/>
      <c r="H43" s="140"/>
    </row>
    <row r="44" spans="1:8" ht="19.5" hidden="1" customHeight="1">
      <c r="A44" s="189"/>
      <c r="B44" s="192"/>
      <c r="C44" s="66" t="s">
        <v>110</v>
      </c>
      <c r="D44" s="60">
        <v>2546810</v>
      </c>
      <c r="E44" s="60">
        <v>2546810</v>
      </c>
      <c r="F44" s="133"/>
      <c r="G44" s="145"/>
      <c r="H44" s="140"/>
    </row>
    <row r="45" spans="1:8" ht="19.5" hidden="1" customHeight="1">
      <c r="A45" s="189"/>
      <c r="B45" s="192"/>
      <c r="C45" s="66" t="s">
        <v>175</v>
      </c>
      <c r="D45" s="60">
        <v>4211392</v>
      </c>
      <c r="E45" s="60">
        <v>4211392</v>
      </c>
      <c r="F45" s="133"/>
      <c r="G45" s="145"/>
      <c r="H45" s="140"/>
    </row>
    <row r="46" spans="1:8" ht="19.5" hidden="1" customHeight="1">
      <c r="A46" s="189"/>
      <c r="B46" s="192"/>
      <c r="C46" s="66" t="s">
        <v>113</v>
      </c>
      <c r="D46" s="60">
        <v>1098624</v>
      </c>
      <c r="E46" s="60">
        <v>1098624</v>
      </c>
      <c r="F46" s="133"/>
      <c r="G46" s="145"/>
      <c r="H46" s="140"/>
    </row>
    <row r="47" spans="1:8" ht="19.5" hidden="1" customHeight="1">
      <c r="A47" s="189"/>
      <c r="B47" s="192"/>
      <c r="C47" s="66" t="s">
        <v>116</v>
      </c>
      <c r="D47" s="60">
        <v>0</v>
      </c>
      <c r="E47" s="60">
        <v>0</v>
      </c>
      <c r="F47" s="133"/>
      <c r="G47" s="145"/>
      <c r="H47" s="140"/>
    </row>
    <row r="48" spans="1:8" ht="19.5" hidden="1" customHeight="1">
      <c r="A48" s="189"/>
      <c r="B48" s="192"/>
      <c r="C48" s="66" t="s">
        <v>111</v>
      </c>
      <c r="D48" s="60">
        <v>1714519</v>
      </c>
      <c r="E48" s="60">
        <v>1714519</v>
      </c>
      <c r="F48" s="133"/>
      <c r="G48" s="145"/>
      <c r="H48" s="140"/>
    </row>
    <row r="49" spans="1:8" ht="19.5" hidden="1" customHeight="1">
      <c r="A49" s="189"/>
      <c r="B49" s="192"/>
      <c r="C49" s="66" t="s">
        <v>112</v>
      </c>
      <c r="D49" s="60">
        <v>882228</v>
      </c>
      <c r="E49" s="60">
        <v>882228</v>
      </c>
      <c r="F49" s="133"/>
      <c r="G49" s="145"/>
      <c r="H49" s="140"/>
    </row>
    <row r="50" spans="1:8" ht="19.5" hidden="1" customHeight="1">
      <c r="A50" s="189"/>
      <c r="B50" s="192"/>
      <c r="C50" s="66" t="s">
        <v>114</v>
      </c>
      <c r="D50" s="60">
        <v>432791</v>
      </c>
      <c r="E50" s="60">
        <v>432791</v>
      </c>
      <c r="F50" s="133"/>
      <c r="G50" s="145"/>
      <c r="H50" s="140"/>
    </row>
    <row r="51" spans="1:8" ht="19.5" hidden="1" customHeight="1">
      <c r="A51" s="189"/>
      <c r="B51" s="192"/>
      <c r="C51" s="67" t="s">
        <v>115</v>
      </c>
      <c r="D51" s="60">
        <v>2180602</v>
      </c>
      <c r="E51" s="60">
        <v>2180602</v>
      </c>
      <c r="F51" s="133"/>
      <c r="G51" s="145"/>
      <c r="H51" s="140"/>
    </row>
    <row r="52" spans="1:8" ht="19.5" customHeight="1">
      <c r="A52" s="189"/>
      <c r="B52" s="185"/>
      <c r="C52" s="62" t="s">
        <v>174</v>
      </c>
      <c r="D52" s="65">
        <v>16645817</v>
      </c>
      <c r="E52" s="65">
        <v>16645817</v>
      </c>
      <c r="F52" s="132"/>
      <c r="G52" s="144"/>
      <c r="H52" s="139"/>
    </row>
    <row r="53" spans="1:8" ht="19.5" hidden="1" customHeight="1">
      <c r="A53" s="189"/>
      <c r="B53" s="193" t="s">
        <v>212</v>
      </c>
      <c r="C53" s="59" t="s">
        <v>144</v>
      </c>
      <c r="D53" s="60">
        <v>175137</v>
      </c>
      <c r="E53" s="61"/>
      <c r="F53" s="134">
        <v>175137</v>
      </c>
      <c r="G53" s="146"/>
      <c r="H53" s="138"/>
    </row>
    <row r="54" spans="1:8" ht="19.5" hidden="1" customHeight="1">
      <c r="A54" s="189"/>
      <c r="B54" s="194"/>
      <c r="C54" s="59" t="s">
        <v>145</v>
      </c>
      <c r="D54" s="60">
        <v>621382</v>
      </c>
      <c r="E54" s="61"/>
      <c r="F54" s="134">
        <v>621382</v>
      </c>
      <c r="G54" s="146"/>
      <c r="H54" s="138"/>
    </row>
    <row r="55" spans="1:8" ht="19.5" hidden="1" customHeight="1">
      <c r="A55" s="189"/>
      <c r="B55" s="194"/>
      <c r="C55" s="59" t="s">
        <v>146</v>
      </c>
      <c r="D55" s="60">
        <v>143949</v>
      </c>
      <c r="E55" s="61"/>
      <c r="F55" s="134">
        <v>143949</v>
      </c>
      <c r="G55" s="146"/>
      <c r="H55" s="138"/>
    </row>
    <row r="56" spans="1:8" ht="19.5" hidden="1" customHeight="1">
      <c r="A56" s="189"/>
      <c r="B56" s="194"/>
      <c r="C56" s="59" t="s">
        <v>147</v>
      </c>
      <c r="D56" s="60">
        <v>290296</v>
      </c>
      <c r="E56" s="61"/>
      <c r="F56" s="134">
        <v>290296</v>
      </c>
      <c r="G56" s="146"/>
      <c r="H56" s="138"/>
    </row>
    <row r="57" spans="1:8" ht="19.5" hidden="1" customHeight="1">
      <c r="A57" s="189"/>
      <c r="B57" s="194"/>
      <c r="C57" s="59" t="s">
        <v>148</v>
      </c>
      <c r="D57" s="60">
        <v>314288</v>
      </c>
      <c r="E57" s="61"/>
      <c r="F57" s="134">
        <v>314288</v>
      </c>
      <c r="G57" s="146"/>
      <c r="H57" s="138"/>
    </row>
    <row r="58" spans="1:8" ht="19.5" hidden="1" customHeight="1">
      <c r="A58" s="189"/>
      <c r="B58" s="194"/>
      <c r="C58" s="59" t="s">
        <v>149</v>
      </c>
      <c r="D58" s="60">
        <v>5443682</v>
      </c>
      <c r="E58" s="61"/>
      <c r="F58" s="134">
        <v>5443682</v>
      </c>
      <c r="G58" s="146"/>
      <c r="H58" s="138"/>
    </row>
    <row r="59" spans="1:8" ht="19.5" hidden="1" customHeight="1">
      <c r="A59" s="189"/>
      <c r="B59" s="194"/>
      <c r="C59" s="59" t="s">
        <v>150</v>
      </c>
      <c r="D59" s="60">
        <v>4877483</v>
      </c>
      <c r="E59" s="61"/>
      <c r="F59" s="134">
        <v>4877483</v>
      </c>
      <c r="G59" s="146"/>
      <c r="H59" s="138"/>
    </row>
    <row r="60" spans="1:8" ht="19.5" hidden="1" customHeight="1">
      <c r="A60" s="189"/>
      <c r="B60" s="194"/>
      <c r="C60" s="59" t="s">
        <v>151</v>
      </c>
      <c r="D60" s="60">
        <v>1569049</v>
      </c>
      <c r="E60" s="61"/>
      <c r="F60" s="134">
        <v>1569049</v>
      </c>
      <c r="G60" s="146"/>
      <c r="H60" s="138"/>
    </row>
    <row r="61" spans="1:8" ht="19.5" hidden="1" customHeight="1">
      <c r="A61" s="189"/>
      <c r="B61" s="194"/>
      <c r="C61" s="59" t="s">
        <v>117</v>
      </c>
      <c r="D61" s="60">
        <v>4877481</v>
      </c>
      <c r="E61" s="61"/>
      <c r="F61" s="134">
        <v>4877481</v>
      </c>
      <c r="G61" s="146"/>
      <c r="H61" s="138"/>
    </row>
    <row r="62" spans="1:8" ht="19.5" hidden="1" customHeight="1">
      <c r="A62" s="189"/>
      <c r="B62" s="194"/>
      <c r="C62" s="59" t="s">
        <v>152</v>
      </c>
      <c r="D62" s="60">
        <v>523012</v>
      </c>
      <c r="E62" s="61"/>
      <c r="F62" s="134">
        <v>523012</v>
      </c>
      <c r="G62" s="146"/>
      <c r="H62" s="138"/>
    </row>
    <row r="63" spans="1:8" ht="19.5" hidden="1" customHeight="1">
      <c r="A63" s="189"/>
      <c r="B63" s="194"/>
      <c r="C63" s="59" t="s">
        <v>153</v>
      </c>
      <c r="D63" s="60">
        <v>175132</v>
      </c>
      <c r="E63" s="61"/>
      <c r="F63" s="134">
        <v>175132</v>
      </c>
      <c r="G63" s="146"/>
      <c r="H63" s="138"/>
    </row>
    <row r="64" spans="1:8" ht="19.5" hidden="1" customHeight="1">
      <c r="A64" s="189"/>
      <c r="B64" s="194"/>
      <c r="C64" s="59" t="s">
        <v>154</v>
      </c>
      <c r="D64" s="60">
        <v>139146</v>
      </c>
      <c r="E64" s="61"/>
      <c r="F64" s="134">
        <v>139146</v>
      </c>
      <c r="G64" s="146"/>
      <c r="H64" s="138"/>
    </row>
    <row r="65" spans="1:8" ht="19.5" hidden="1" customHeight="1">
      <c r="A65" s="189"/>
      <c r="B65" s="194"/>
      <c r="C65" s="59" t="s">
        <v>155</v>
      </c>
      <c r="D65" s="60">
        <v>314288</v>
      </c>
      <c r="E65" s="61"/>
      <c r="F65" s="134">
        <v>314288</v>
      </c>
      <c r="G65" s="146"/>
      <c r="H65" s="138"/>
    </row>
    <row r="66" spans="1:8" ht="19.5" hidden="1" customHeight="1">
      <c r="A66" s="189"/>
      <c r="B66" s="194"/>
      <c r="C66" s="59" t="s">
        <v>156</v>
      </c>
      <c r="D66" s="60">
        <v>244705</v>
      </c>
      <c r="E66" s="61"/>
      <c r="F66" s="134">
        <v>244705</v>
      </c>
      <c r="G66" s="146"/>
      <c r="H66" s="138"/>
    </row>
    <row r="67" spans="1:8" ht="19.5" hidden="1" customHeight="1">
      <c r="A67" s="189"/>
      <c r="B67" s="194"/>
      <c r="C67" s="59" t="s">
        <v>157</v>
      </c>
      <c r="D67" s="60">
        <v>7335897.1069999998</v>
      </c>
      <c r="E67" s="61"/>
      <c r="F67" s="134">
        <v>7335897.1069999998</v>
      </c>
      <c r="G67" s="146"/>
      <c r="H67" s="138"/>
    </row>
    <row r="68" spans="1:8" ht="19.5" customHeight="1">
      <c r="A68" s="189"/>
      <c r="B68" s="192"/>
      <c r="C68" s="68" t="s">
        <v>174</v>
      </c>
      <c r="D68" s="65">
        <v>27044927.107000001</v>
      </c>
      <c r="E68" s="64"/>
      <c r="F68" s="135">
        <v>27044927.107000001</v>
      </c>
      <c r="G68" s="148"/>
      <c r="H68" s="139"/>
    </row>
    <row r="69" spans="1:8" ht="19.5" customHeight="1">
      <c r="A69" s="189"/>
      <c r="B69" s="195" t="s">
        <v>46</v>
      </c>
      <c r="C69" s="196"/>
      <c r="D69" s="60">
        <v>2445860</v>
      </c>
      <c r="E69" s="61"/>
      <c r="F69" s="131"/>
      <c r="G69" s="146"/>
      <c r="H69" s="141">
        <f t="shared" ref="H69" si="0">D69</f>
        <v>2445860</v>
      </c>
    </row>
    <row r="70" spans="1:8" ht="19.5" customHeight="1">
      <c r="A70" s="189"/>
      <c r="B70" s="197" t="s">
        <v>158</v>
      </c>
      <c r="C70" s="59" t="s">
        <v>118</v>
      </c>
      <c r="D70" s="60">
        <v>6705523</v>
      </c>
      <c r="E70" s="61"/>
      <c r="F70" s="131"/>
      <c r="G70" s="146">
        <v>6705523</v>
      </c>
      <c r="H70" s="141"/>
    </row>
    <row r="71" spans="1:8" ht="19.5" customHeight="1">
      <c r="A71" s="189"/>
      <c r="B71" s="198"/>
      <c r="C71" s="59" t="s">
        <v>119</v>
      </c>
      <c r="D71" s="60">
        <v>2624812</v>
      </c>
      <c r="E71" s="61"/>
      <c r="F71" s="131"/>
      <c r="G71" s="146">
        <v>2624812</v>
      </c>
      <c r="H71" s="141"/>
    </row>
    <row r="72" spans="1:8" ht="19.5" customHeight="1">
      <c r="A72" s="189"/>
      <c r="B72" s="198"/>
      <c r="C72" s="59" t="s">
        <v>120</v>
      </c>
      <c r="D72" s="60">
        <v>1715901</v>
      </c>
      <c r="E72" s="61"/>
      <c r="F72" s="131"/>
      <c r="G72" s="146">
        <v>1715901</v>
      </c>
      <c r="H72" s="141"/>
    </row>
    <row r="73" spans="1:8" ht="19.5" customHeight="1">
      <c r="A73" s="189"/>
      <c r="B73" s="198"/>
      <c r="C73" s="59" t="s">
        <v>121</v>
      </c>
      <c r="D73" s="60">
        <v>3281636</v>
      </c>
      <c r="E73" s="61"/>
      <c r="F73" s="131"/>
      <c r="G73" s="146">
        <v>3281636</v>
      </c>
      <c r="H73" s="141"/>
    </row>
    <row r="74" spans="1:8" ht="19.5" customHeight="1">
      <c r="A74" s="189"/>
      <c r="B74" s="198"/>
      <c r="C74" s="59" t="s">
        <v>122</v>
      </c>
      <c r="D74" s="60">
        <v>1237943</v>
      </c>
      <c r="E74" s="61"/>
      <c r="F74" s="131"/>
      <c r="G74" s="146">
        <v>1237943</v>
      </c>
      <c r="H74" s="141"/>
    </row>
    <row r="75" spans="1:8" ht="19.5" customHeight="1">
      <c r="A75" s="190"/>
      <c r="B75" s="199"/>
      <c r="C75" s="149" t="s">
        <v>18</v>
      </c>
      <c r="D75" s="150">
        <v>15565815</v>
      </c>
      <c r="E75" s="151"/>
      <c r="F75" s="152"/>
      <c r="G75" s="153">
        <f>SUM(G70:G74)</f>
        <v>15565815</v>
      </c>
      <c r="H75" s="154">
        <f>SUM(H70:H74)</f>
        <v>0</v>
      </c>
    </row>
    <row r="76" spans="1:8" ht="19.5" customHeight="1">
      <c r="A76" s="185" t="s">
        <v>19</v>
      </c>
      <c r="B76" s="185"/>
      <c r="C76" s="185"/>
      <c r="D76" s="60">
        <f>973245+274873+15749+100229</f>
        <v>1364096</v>
      </c>
      <c r="E76" s="60">
        <v>973245</v>
      </c>
      <c r="F76" s="134">
        <v>274873</v>
      </c>
      <c r="G76" s="146">
        <v>100228.948</v>
      </c>
      <c r="H76" s="141">
        <v>15749</v>
      </c>
    </row>
    <row r="77" spans="1:8" ht="19.5" customHeight="1">
      <c r="A77" s="185" t="s">
        <v>47</v>
      </c>
      <c r="B77" s="185"/>
      <c r="C77" s="185"/>
      <c r="D77" s="60">
        <f>1394156+226060+20444+130110</f>
        <v>1770770</v>
      </c>
      <c r="E77" s="60">
        <v>1394156</v>
      </c>
      <c r="F77" s="134">
        <v>226060</v>
      </c>
      <c r="G77" s="146">
        <v>130109.932</v>
      </c>
      <c r="H77" s="141">
        <v>20444</v>
      </c>
    </row>
    <row r="78" spans="1:8" ht="19.5" customHeight="1" thickBot="1">
      <c r="A78" s="186" t="s">
        <v>48</v>
      </c>
      <c r="B78" s="186"/>
      <c r="C78" s="186"/>
      <c r="D78" s="65">
        <f>D18+D42+D52+D68+D69+D75+D76+D77</f>
        <v>214982506.10699999</v>
      </c>
      <c r="E78" s="65">
        <f>E18+E42+E52+E68+E69+E75+E76+E77</f>
        <v>169158439</v>
      </c>
      <c r="F78" s="136">
        <f>F68+F76+F77</f>
        <v>27545860.107000001</v>
      </c>
      <c r="G78" s="155">
        <f>G69+G75+G76+G77</f>
        <v>15796153.880000001</v>
      </c>
      <c r="H78" s="142">
        <f>H69+H75+H76+H77</f>
        <v>2482053</v>
      </c>
    </row>
    <row r="79" spans="1:8" ht="17.25" thickTop="1">
      <c r="D79" s="4"/>
      <c r="E79" s="4"/>
      <c r="F79" s="4"/>
      <c r="G79" s="4"/>
      <c r="H79" s="4"/>
    </row>
    <row r="80" spans="1:8">
      <c r="D80" s="5"/>
      <c r="E80" s="6"/>
      <c r="F80" s="6"/>
      <c r="G80" s="5"/>
      <c r="H80" s="6"/>
    </row>
  </sheetData>
  <mergeCells count="12">
    <mergeCell ref="A76:C76"/>
    <mergeCell ref="A77:C77"/>
    <mergeCell ref="A78:C78"/>
    <mergeCell ref="A2:H2"/>
    <mergeCell ref="A5:A42"/>
    <mergeCell ref="B5:B18"/>
    <mergeCell ref="B19:B42"/>
    <mergeCell ref="A43:A75"/>
    <mergeCell ref="B43:B52"/>
    <mergeCell ref="B53:B68"/>
    <mergeCell ref="B69:C69"/>
    <mergeCell ref="B70:B75"/>
  </mergeCells>
  <phoneticPr fontId="8" type="noConversion"/>
  <printOptions horizontalCentered="1"/>
  <pageMargins left="0.27559055118110237" right="0.27559055118110237" top="1.0236220472440944" bottom="0.74803149606299213" header="0.51181102362204722" footer="0.23622047244094491"/>
  <pageSetup paperSize="8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S42"/>
  <sheetViews>
    <sheetView showGridLines="0" zoomScale="70" zoomScaleNormal="70" workbookViewId="0">
      <selection activeCell="AD67" sqref="AD67"/>
    </sheetView>
  </sheetViews>
  <sheetFormatPr defaultColWidth="8" defaultRowHeight="16.5"/>
  <cols>
    <col min="1" max="1" width="5.44140625" style="8" customWidth="1"/>
    <col min="2" max="2" width="9" style="8" customWidth="1"/>
    <col min="3" max="174" width="1.5546875" style="8" customWidth="1"/>
    <col min="175" max="175" width="16.88671875" style="8" customWidth="1"/>
    <col min="176" max="16384" width="8" style="8"/>
  </cols>
  <sheetData>
    <row r="1" spans="1:175" ht="45.75" customHeight="1">
      <c r="A1" s="200" t="s">
        <v>176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  <c r="EF1" s="201"/>
      <c r="EG1" s="201"/>
      <c r="EH1" s="201"/>
      <c r="EI1" s="201"/>
      <c r="EJ1" s="201"/>
      <c r="EK1" s="201"/>
      <c r="EL1" s="201"/>
      <c r="EM1" s="201"/>
      <c r="EN1" s="201"/>
      <c r="EO1" s="201"/>
      <c r="EP1" s="201"/>
      <c r="EQ1" s="201"/>
      <c r="ER1" s="201"/>
      <c r="ES1" s="201"/>
      <c r="ET1" s="201"/>
      <c r="EU1" s="201"/>
      <c r="EV1" s="201"/>
      <c r="EW1" s="201"/>
      <c r="EX1" s="201"/>
      <c r="EY1" s="201"/>
      <c r="EZ1" s="201"/>
      <c r="FA1" s="201"/>
      <c r="FB1" s="201"/>
      <c r="FC1" s="201"/>
      <c r="FD1" s="201"/>
      <c r="FE1" s="201"/>
      <c r="FF1" s="201"/>
      <c r="FG1" s="201"/>
      <c r="FH1" s="201"/>
      <c r="FI1" s="201"/>
      <c r="FJ1" s="201"/>
      <c r="FK1" s="201"/>
      <c r="FL1" s="201"/>
      <c r="FM1" s="201"/>
      <c r="FN1" s="201"/>
      <c r="FO1" s="201"/>
      <c r="FP1" s="201"/>
      <c r="FQ1" s="201"/>
      <c r="FR1" s="201"/>
      <c r="FS1" s="201"/>
    </row>
    <row r="3" spans="1:175" ht="27" customHeight="1">
      <c r="A3" s="7" t="s">
        <v>177</v>
      </c>
      <c r="B3" s="7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</row>
    <row r="4" spans="1:175" ht="27.75" customHeight="1">
      <c r="A4" s="7" t="s">
        <v>178</v>
      </c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</row>
    <row r="5" spans="1:175" ht="27" customHeight="1">
      <c r="A5" s="10" t="s">
        <v>179</v>
      </c>
      <c r="B5" s="1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</row>
    <row r="6" spans="1:175" ht="6.75" customHeight="1"/>
    <row r="7" spans="1:175" ht="22.5" customHeight="1">
      <c r="A7" s="202" t="s">
        <v>70</v>
      </c>
      <c r="B7" s="12" t="s">
        <v>71</v>
      </c>
      <c r="C7" s="205" t="s">
        <v>180</v>
      </c>
      <c r="D7" s="205"/>
      <c r="E7" s="205"/>
      <c r="F7" s="205"/>
      <c r="G7" s="206" t="s">
        <v>72</v>
      </c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06"/>
      <c r="BB7" s="206"/>
      <c r="BC7" s="205" t="s">
        <v>88</v>
      </c>
      <c r="BD7" s="205"/>
      <c r="BE7" s="205"/>
      <c r="BF7" s="205"/>
      <c r="BG7" s="205"/>
      <c r="BH7" s="205"/>
      <c r="BI7" s="205"/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5"/>
      <c r="CM7" s="205"/>
      <c r="CN7" s="205"/>
      <c r="CO7" s="205"/>
      <c r="CP7" s="205"/>
      <c r="CQ7" s="205"/>
      <c r="CR7" s="205"/>
      <c r="CS7" s="205"/>
      <c r="CT7" s="205"/>
      <c r="CU7" s="205"/>
      <c r="CV7" s="205"/>
      <c r="CW7" s="205"/>
      <c r="CX7" s="205"/>
      <c r="CY7" s="207" t="s">
        <v>181</v>
      </c>
      <c r="CZ7" s="208"/>
      <c r="DA7" s="208"/>
      <c r="DB7" s="208"/>
      <c r="DC7" s="208"/>
      <c r="DD7" s="208"/>
      <c r="DE7" s="208"/>
      <c r="DF7" s="208"/>
      <c r="DG7" s="208"/>
      <c r="DH7" s="208"/>
      <c r="DI7" s="208"/>
      <c r="DJ7" s="208"/>
      <c r="DK7" s="208"/>
      <c r="DL7" s="208"/>
      <c r="DM7" s="208"/>
      <c r="DN7" s="208"/>
      <c r="DO7" s="208"/>
      <c r="DP7" s="208"/>
      <c r="DQ7" s="208"/>
      <c r="DR7" s="208"/>
      <c r="DS7" s="208"/>
      <c r="DT7" s="208"/>
      <c r="DU7" s="208"/>
      <c r="DV7" s="208"/>
      <c r="DW7" s="208"/>
      <c r="DX7" s="208"/>
      <c r="DY7" s="208"/>
      <c r="DZ7" s="208"/>
      <c r="EA7" s="208"/>
      <c r="EB7" s="208"/>
      <c r="EC7" s="208"/>
      <c r="ED7" s="208"/>
      <c r="EE7" s="208"/>
      <c r="EF7" s="208"/>
      <c r="EG7" s="208"/>
      <c r="EH7" s="208"/>
      <c r="EI7" s="208"/>
      <c r="EJ7" s="208"/>
      <c r="EK7" s="208"/>
      <c r="EL7" s="208"/>
      <c r="EM7" s="208"/>
      <c r="EN7" s="208"/>
      <c r="EO7" s="208"/>
      <c r="EP7" s="208"/>
      <c r="EQ7" s="208"/>
      <c r="ER7" s="208"/>
      <c r="ES7" s="208"/>
      <c r="ET7" s="209"/>
      <c r="EU7" s="207" t="s">
        <v>182</v>
      </c>
      <c r="EV7" s="208"/>
      <c r="EW7" s="208"/>
      <c r="EX7" s="208"/>
      <c r="EY7" s="208"/>
      <c r="EZ7" s="208"/>
      <c r="FA7" s="208"/>
      <c r="FB7" s="208"/>
      <c r="FC7" s="208"/>
      <c r="FD7" s="208"/>
      <c r="FE7" s="208"/>
      <c r="FF7" s="208"/>
      <c r="FG7" s="208"/>
      <c r="FH7" s="208"/>
      <c r="FI7" s="208"/>
      <c r="FJ7" s="208"/>
      <c r="FK7" s="208"/>
      <c r="FL7" s="208"/>
      <c r="FM7" s="208"/>
      <c r="FN7" s="208"/>
      <c r="FO7" s="208"/>
      <c r="FP7" s="208"/>
      <c r="FQ7" s="208"/>
      <c r="FR7" s="209"/>
      <c r="FS7" s="210" t="s">
        <v>73</v>
      </c>
    </row>
    <row r="8" spans="1:175" ht="22.5" customHeight="1">
      <c r="A8" s="203"/>
      <c r="B8" s="13" t="s">
        <v>74</v>
      </c>
      <c r="C8" s="212">
        <v>12</v>
      </c>
      <c r="D8" s="213"/>
      <c r="E8" s="213"/>
      <c r="F8" s="214"/>
      <c r="G8" s="215">
        <v>1</v>
      </c>
      <c r="H8" s="216"/>
      <c r="I8" s="216"/>
      <c r="J8" s="217"/>
      <c r="K8" s="215">
        <v>2</v>
      </c>
      <c r="L8" s="216"/>
      <c r="M8" s="216"/>
      <c r="N8" s="217"/>
      <c r="O8" s="215">
        <v>3</v>
      </c>
      <c r="P8" s="216"/>
      <c r="Q8" s="216"/>
      <c r="R8" s="217"/>
      <c r="S8" s="215">
        <v>4</v>
      </c>
      <c r="T8" s="216"/>
      <c r="U8" s="216"/>
      <c r="V8" s="217"/>
      <c r="W8" s="215">
        <v>5</v>
      </c>
      <c r="X8" s="216"/>
      <c r="Y8" s="216"/>
      <c r="Z8" s="217"/>
      <c r="AA8" s="215">
        <v>6</v>
      </c>
      <c r="AB8" s="216"/>
      <c r="AC8" s="216"/>
      <c r="AD8" s="217"/>
      <c r="AE8" s="215">
        <v>7</v>
      </c>
      <c r="AF8" s="216"/>
      <c r="AG8" s="216"/>
      <c r="AH8" s="217"/>
      <c r="AI8" s="215">
        <v>8</v>
      </c>
      <c r="AJ8" s="216"/>
      <c r="AK8" s="216"/>
      <c r="AL8" s="217"/>
      <c r="AM8" s="215">
        <v>9</v>
      </c>
      <c r="AN8" s="216"/>
      <c r="AO8" s="216"/>
      <c r="AP8" s="217"/>
      <c r="AQ8" s="215">
        <v>10</v>
      </c>
      <c r="AR8" s="216"/>
      <c r="AS8" s="216"/>
      <c r="AT8" s="217"/>
      <c r="AU8" s="215">
        <v>11</v>
      </c>
      <c r="AV8" s="216"/>
      <c r="AW8" s="216"/>
      <c r="AX8" s="217"/>
      <c r="AY8" s="215">
        <v>12</v>
      </c>
      <c r="AZ8" s="216"/>
      <c r="BA8" s="216"/>
      <c r="BB8" s="217"/>
      <c r="BC8" s="215">
        <v>1</v>
      </c>
      <c r="BD8" s="216"/>
      <c r="BE8" s="216"/>
      <c r="BF8" s="217"/>
      <c r="BG8" s="215">
        <v>2</v>
      </c>
      <c r="BH8" s="216"/>
      <c r="BI8" s="216"/>
      <c r="BJ8" s="217"/>
      <c r="BK8" s="215">
        <v>3</v>
      </c>
      <c r="BL8" s="216"/>
      <c r="BM8" s="216"/>
      <c r="BN8" s="217"/>
      <c r="BO8" s="215">
        <v>4</v>
      </c>
      <c r="BP8" s="216"/>
      <c r="BQ8" s="216"/>
      <c r="BR8" s="217"/>
      <c r="BS8" s="215">
        <v>5</v>
      </c>
      <c r="BT8" s="216"/>
      <c r="BU8" s="216"/>
      <c r="BV8" s="217"/>
      <c r="BW8" s="215">
        <v>6</v>
      </c>
      <c r="BX8" s="216"/>
      <c r="BY8" s="216"/>
      <c r="BZ8" s="217"/>
      <c r="CA8" s="215">
        <v>7</v>
      </c>
      <c r="CB8" s="216"/>
      <c r="CC8" s="216"/>
      <c r="CD8" s="217"/>
      <c r="CE8" s="215">
        <v>8</v>
      </c>
      <c r="CF8" s="216"/>
      <c r="CG8" s="216"/>
      <c r="CH8" s="217"/>
      <c r="CI8" s="215">
        <v>9</v>
      </c>
      <c r="CJ8" s="216"/>
      <c r="CK8" s="216"/>
      <c r="CL8" s="217"/>
      <c r="CM8" s="215">
        <v>10</v>
      </c>
      <c r="CN8" s="216"/>
      <c r="CO8" s="216"/>
      <c r="CP8" s="217"/>
      <c r="CQ8" s="215">
        <v>11</v>
      </c>
      <c r="CR8" s="216"/>
      <c r="CS8" s="216"/>
      <c r="CT8" s="217"/>
      <c r="CU8" s="215">
        <v>12</v>
      </c>
      <c r="CV8" s="216"/>
      <c r="CW8" s="216"/>
      <c r="CX8" s="217"/>
      <c r="CY8" s="215">
        <v>1</v>
      </c>
      <c r="CZ8" s="216"/>
      <c r="DA8" s="216"/>
      <c r="DB8" s="217"/>
      <c r="DC8" s="215">
        <v>2</v>
      </c>
      <c r="DD8" s="216"/>
      <c r="DE8" s="216"/>
      <c r="DF8" s="217"/>
      <c r="DG8" s="215">
        <v>3</v>
      </c>
      <c r="DH8" s="216"/>
      <c r="DI8" s="216"/>
      <c r="DJ8" s="217"/>
      <c r="DK8" s="215">
        <v>4</v>
      </c>
      <c r="DL8" s="216"/>
      <c r="DM8" s="216"/>
      <c r="DN8" s="217"/>
      <c r="DO8" s="215">
        <v>5</v>
      </c>
      <c r="DP8" s="216"/>
      <c r="DQ8" s="216"/>
      <c r="DR8" s="217"/>
      <c r="DS8" s="215">
        <v>6</v>
      </c>
      <c r="DT8" s="216"/>
      <c r="DU8" s="216"/>
      <c r="DV8" s="217"/>
      <c r="DW8" s="215">
        <v>7</v>
      </c>
      <c r="DX8" s="216"/>
      <c r="DY8" s="216"/>
      <c r="DZ8" s="217"/>
      <c r="EA8" s="215">
        <v>8</v>
      </c>
      <c r="EB8" s="216"/>
      <c r="EC8" s="216"/>
      <c r="ED8" s="217"/>
      <c r="EE8" s="215">
        <v>9</v>
      </c>
      <c r="EF8" s="216"/>
      <c r="EG8" s="216"/>
      <c r="EH8" s="217"/>
      <c r="EI8" s="215">
        <v>10</v>
      </c>
      <c r="EJ8" s="216"/>
      <c r="EK8" s="216"/>
      <c r="EL8" s="217"/>
      <c r="EM8" s="215">
        <v>11</v>
      </c>
      <c r="EN8" s="216"/>
      <c r="EO8" s="216"/>
      <c r="EP8" s="217"/>
      <c r="EQ8" s="215">
        <v>12</v>
      </c>
      <c r="ER8" s="216"/>
      <c r="ES8" s="216"/>
      <c r="ET8" s="217"/>
      <c r="EU8" s="215">
        <v>1</v>
      </c>
      <c r="EV8" s="216"/>
      <c r="EW8" s="216"/>
      <c r="EX8" s="217"/>
      <c r="EY8" s="215">
        <v>2</v>
      </c>
      <c r="EZ8" s="216"/>
      <c r="FA8" s="216"/>
      <c r="FB8" s="217"/>
      <c r="FC8" s="215">
        <v>3</v>
      </c>
      <c r="FD8" s="216"/>
      <c r="FE8" s="216"/>
      <c r="FF8" s="217"/>
      <c r="FG8" s="215">
        <v>4</v>
      </c>
      <c r="FH8" s="216"/>
      <c r="FI8" s="216"/>
      <c r="FJ8" s="217"/>
      <c r="FK8" s="215">
        <v>5</v>
      </c>
      <c r="FL8" s="216"/>
      <c r="FM8" s="216"/>
      <c r="FN8" s="216"/>
      <c r="FO8" s="218">
        <v>6</v>
      </c>
      <c r="FP8" s="219"/>
      <c r="FQ8" s="219"/>
      <c r="FR8" s="220"/>
      <c r="FS8" s="210"/>
    </row>
    <row r="9" spans="1:175" ht="22.5" customHeight="1" thickBot="1">
      <c r="A9" s="204"/>
      <c r="B9" s="14" t="s">
        <v>75</v>
      </c>
      <c r="C9" s="221">
        <v>1</v>
      </c>
      <c r="D9" s="222"/>
      <c r="E9" s="222"/>
      <c r="F9" s="223"/>
      <c r="G9" s="221">
        <f>C9+1</f>
        <v>2</v>
      </c>
      <c r="H9" s="222"/>
      <c r="I9" s="222"/>
      <c r="J9" s="223"/>
      <c r="K9" s="221">
        <f>G9+1</f>
        <v>3</v>
      </c>
      <c r="L9" s="222"/>
      <c r="M9" s="222"/>
      <c r="N9" s="223"/>
      <c r="O9" s="221">
        <f>K9+1</f>
        <v>4</v>
      </c>
      <c r="P9" s="222"/>
      <c r="Q9" s="222"/>
      <c r="R9" s="223"/>
      <c r="S9" s="221">
        <f>O9+1</f>
        <v>5</v>
      </c>
      <c r="T9" s="222"/>
      <c r="U9" s="222"/>
      <c r="V9" s="223"/>
      <c r="W9" s="221">
        <f>S9+1</f>
        <v>6</v>
      </c>
      <c r="X9" s="222"/>
      <c r="Y9" s="222"/>
      <c r="Z9" s="223"/>
      <c r="AA9" s="221">
        <f>W9+1</f>
        <v>7</v>
      </c>
      <c r="AB9" s="222"/>
      <c r="AC9" s="222"/>
      <c r="AD9" s="223"/>
      <c r="AE9" s="221">
        <f>AA9+1</f>
        <v>8</v>
      </c>
      <c r="AF9" s="222"/>
      <c r="AG9" s="222"/>
      <c r="AH9" s="223"/>
      <c r="AI9" s="221">
        <f>AE9+1</f>
        <v>9</v>
      </c>
      <c r="AJ9" s="222"/>
      <c r="AK9" s="222"/>
      <c r="AL9" s="223"/>
      <c r="AM9" s="221">
        <f>AI9+1</f>
        <v>10</v>
      </c>
      <c r="AN9" s="222"/>
      <c r="AO9" s="222"/>
      <c r="AP9" s="223"/>
      <c r="AQ9" s="221">
        <f>AM9+1</f>
        <v>11</v>
      </c>
      <c r="AR9" s="222"/>
      <c r="AS9" s="222"/>
      <c r="AT9" s="223"/>
      <c r="AU9" s="221">
        <f>AQ9+1</f>
        <v>12</v>
      </c>
      <c r="AV9" s="222"/>
      <c r="AW9" s="222"/>
      <c r="AX9" s="223"/>
      <c r="AY9" s="221">
        <f>AU9+1</f>
        <v>13</v>
      </c>
      <c r="AZ9" s="222"/>
      <c r="BA9" s="222"/>
      <c r="BB9" s="223"/>
      <c r="BC9" s="221">
        <f>AY9+1</f>
        <v>14</v>
      </c>
      <c r="BD9" s="222"/>
      <c r="BE9" s="222"/>
      <c r="BF9" s="223"/>
      <c r="BG9" s="221">
        <f>BC9+1</f>
        <v>15</v>
      </c>
      <c r="BH9" s="222"/>
      <c r="BI9" s="222"/>
      <c r="BJ9" s="223"/>
      <c r="BK9" s="221">
        <f>BG9+1</f>
        <v>16</v>
      </c>
      <c r="BL9" s="222"/>
      <c r="BM9" s="222"/>
      <c r="BN9" s="223"/>
      <c r="BO9" s="221">
        <f>BK9+1</f>
        <v>17</v>
      </c>
      <c r="BP9" s="222"/>
      <c r="BQ9" s="222"/>
      <c r="BR9" s="223"/>
      <c r="BS9" s="221">
        <f>BO9+1</f>
        <v>18</v>
      </c>
      <c r="BT9" s="222"/>
      <c r="BU9" s="222"/>
      <c r="BV9" s="223"/>
      <c r="BW9" s="221">
        <f>BS9+1</f>
        <v>19</v>
      </c>
      <c r="BX9" s="222"/>
      <c r="BY9" s="222"/>
      <c r="BZ9" s="223"/>
      <c r="CA9" s="221">
        <f>BW9+1</f>
        <v>20</v>
      </c>
      <c r="CB9" s="222"/>
      <c r="CC9" s="222"/>
      <c r="CD9" s="223"/>
      <c r="CE9" s="221">
        <f>CA9+1</f>
        <v>21</v>
      </c>
      <c r="CF9" s="222"/>
      <c r="CG9" s="222"/>
      <c r="CH9" s="223"/>
      <c r="CI9" s="221">
        <f>CE9+1</f>
        <v>22</v>
      </c>
      <c r="CJ9" s="222"/>
      <c r="CK9" s="222"/>
      <c r="CL9" s="223"/>
      <c r="CM9" s="221">
        <f>CI9+1</f>
        <v>23</v>
      </c>
      <c r="CN9" s="222"/>
      <c r="CO9" s="222"/>
      <c r="CP9" s="223"/>
      <c r="CQ9" s="221">
        <f>CM9+1</f>
        <v>24</v>
      </c>
      <c r="CR9" s="222"/>
      <c r="CS9" s="222"/>
      <c r="CT9" s="223"/>
      <c r="CU9" s="221">
        <f>CQ9+1</f>
        <v>25</v>
      </c>
      <c r="CV9" s="222"/>
      <c r="CW9" s="222"/>
      <c r="CX9" s="223"/>
      <c r="CY9" s="221">
        <f>CU9+1</f>
        <v>26</v>
      </c>
      <c r="CZ9" s="222"/>
      <c r="DA9" s="222"/>
      <c r="DB9" s="223"/>
      <c r="DC9" s="221">
        <f>CY9+1</f>
        <v>27</v>
      </c>
      <c r="DD9" s="222"/>
      <c r="DE9" s="222"/>
      <c r="DF9" s="223"/>
      <c r="DG9" s="221">
        <f>DC9+1</f>
        <v>28</v>
      </c>
      <c r="DH9" s="222"/>
      <c r="DI9" s="222"/>
      <c r="DJ9" s="223"/>
      <c r="DK9" s="221">
        <f>DG9+1</f>
        <v>29</v>
      </c>
      <c r="DL9" s="222"/>
      <c r="DM9" s="222"/>
      <c r="DN9" s="223"/>
      <c r="DO9" s="221">
        <f>DK9+1</f>
        <v>30</v>
      </c>
      <c r="DP9" s="222"/>
      <c r="DQ9" s="222"/>
      <c r="DR9" s="223"/>
      <c r="DS9" s="221">
        <f>DO9+1</f>
        <v>31</v>
      </c>
      <c r="DT9" s="222"/>
      <c r="DU9" s="222"/>
      <c r="DV9" s="223"/>
      <c r="DW9" s="221">
        <f>DS9+1</f>
        <v>32</v>
      </c>
      <c r="DX9" s="222"/>
      <c r="DY9" s="222"/>
      <c r="DZ9" s="223"/>
      <c r="EA9" s="221">
        <f>DW9+1</f>
        <v>33</v>
      </c>
      <c r="EB9" s="222"/>
      <c r="EC9" s="222"/>
      <c r="ED9" s="223"/>
      <c r="EE9" s="221">
        <f>EA9+1</f>
        <v>34</v>
      </c>
      <c r="EF9" s="222"/>
      <c r="EG9" s="222"/>
      <c r="EH9" s="223"/>
      <c r="EI9" s="221">
        <f>EE9+1</f>
        <v>35</v>
      </c>
      <c r="EJ9" s="222"/>
      <c r="EK9" s="222"/>
      <c r="EL9" s="223"/>
      <c r="EM9" s="221">
        <f>EI9+1</f>
        <v>36</v>
      </c>
      <c r="EN9" s="222"/>
      <c r="EO9" s="222"/>
      <c r="EP9" s="223"/>
      <c r="EQ9" s="221">
        <f>EM9+1</f>
        <v>37</v>
      </c>
      <c r="ER9" s="222"/>
      <c r="ES9" s="222"/>
      <c r="ET9" s="223"/>
      <c r="EU9" s="221">
        <f>EQ9+1</f>
        <v>38</v>
      </c>
      <c r="EV9" s="222"/>
      <c r="EW9" s="222"/>
      <c r="EX9" s="223"/>
      <c r="EY9" s="221">
        <f>EU9+1</f>
        <v>39</v>
      </c>
      <c r="EZ9" s="222"/>
      <c r="FA9" s="222"/>
      <c r="FB9" s="223"/>
      <c r="FC9" s="221">
        <f>EY9+1</f>
        <v>40</v>
      </c>
      <c r="FD9" s="222"/>
      <c r="FE9" s="222"/>
      <c r="FF9" s="223"/>
      <c r="FG9" s="221">
        <f>FC9+1</f>
        <v>41</v>
      </c>
      <c r="FH9" s="222"/>
      <c r="FI9" s="222"/>
      <c r="FJ9" s="223"/>
      <c r="FK9" s="221">
        <f>FG9+1</f>
        <v>42</v>
      </c>
      <c r="FL9" s="222"/>
      <c r="FM9" s="222"/>
      <c r="FN9" s="223"/>
      <c r="FO9" s="224">
        <f>FK9+1</f>
        <v>43</v>
      </c>
      <c r="FP9" s="225"/>
      <c r="FQ9" s="225"/>
      <c r="FR9" s="226"/>
      <c r="FS9" s="211"/>
    </row>
    <row r="10" spans="1:175" ht="24.75" customHeight="1" thickTop="1">
      <c r="A10" s="227" t="s">
        <v>216</v>
      </c>
      <c r="B10" s="228"/>
      <c r="C10" s="15"/>
      <c r="D10" s="16"/>
      <c r="E10" s="16"/>
      <c r="F10" s="17"/>
      <c r="G10" s="15"/>
      <c r="H10" s="16"/>
      <c r="I10" s="16"/>
      <c r="J10" s="17"/>
      <c r="K10" s="15"/>
      <c r="L10" s="16"/>
      <c r="M10" s="16"/>
      <c r="N10" s="17"/>
      <c r="O10" s="15"/>
      <c r="P10" s="16"/>
      <c r="Q10" s="16"/>
      <c r="R10" s="17"/>
      <c r="S10" s="15"/>
      <c r="T10" s="16"/>
      <c r="U10" s="16"/>
      <c r="V10" s="17"/>
      <c r="W10" s="15"/>
      <c r="X10" s="16"/>
      <c r="Y10" s="16"/>
      <c r="Z10" s="17"/>
      <c r="AA10" s="15"/>
      <c r="AB10" s="16"/>
      <c r="AC10" s="16"/>
      <c r="AD10" s="17"/>
      <c r="AE10" s="15"/>
      <c r="AF10" s="16"/>
      <c r="AG10" s="16"/>
      <c r="AH10" s="17"/>
      <c r="AI10" s="15"/>
      <c r="AJ10" s="16"/>
      <c r="AK10" s="16"/>
      <c r="AL10" s="17"/>
      <c r="AM10" s="15"/>
      <c r="AN10" s="16"/>
      <c r="AO10" s="16"/>
      <c r="AP10" s="17"/>
      <c r="AQ10" s="15"/>
      <c r="AR10" s="16"/>
      <c r="AS10" s="16"/>
      <c r="AT10" s="17"/>
      <c r="AU10" s="15"/>
      <c r="AV10" s="16"/>
      <c r="AW10" s="16"/>
      <c r="AX10" s="17"/>
      <c r="AY10" s="15"/>
      <c r="AZ10" s="16"/>
      <c r="BA10" s="16"/>
      <c r="BB10" s="17"/>
      <c r="BC10" s="15"/>
      <c r="BD10" s="16"/>
      <c r="BE10" s="16"/>
      <c r="BF10" s="17"/>
      <c r="BG10" s="15"/>
      <c r="BH10" s="16"/>
      <c r="BI10" s="16"/>
      <c r="BJ10" s="17"/>
      <c r="BK10" s="15"/>
      <c r="BL10" s="16"/>
      <c r="BM10" s="16"/>
      <c r="BN10" s="17"/>
      <c r="BO10" s="15"/>
      <c r="BP10" s="16"/>
      <c r="BQ10" s="16"/>
      <c r="BR10" s="17"/>
      <c r="BS10" s="15"/>
      <c r="BT10" s="16"/>
      <c r="BU10" s="16"/>
      <c r="BV10" s="17"/>
      <c r="BW10" s="15"/>
      <c r="BX10" s="16"/>
      <c r="BY10" s="16"/>
      <c r="BZ10" s="17"/>
      <c r="CA10" s="15"/>
      <c r="CB10" s="16"/>
      <c r="CC10" s="16"/>
      <c r="CD10" s="17"/>
      <c r="CE10" s="15"/>
      <c r="CF10" s="16"/>
      <c r="CG10" s="16"/>
      <c r="CH10" s="17"/>
      <c r="CI10" s="15"/>
      <c r="CJ10" s="16"/>
      <c r="CK10" s="16"/>
      <c r="CL10" s="17"/>
      <c r="CM10" s="15"/>
      <c r="CN10" s="16"/>
      <c r="CO10" s="16"/>
      <c r="CP10" s="17"/>
      <c r="CQ10" s="15"/>
      <c r="CR10" s="16"/>
      <c r="CS10" s="16"/>
      <c r="CT10" s="17"/>
      <c r="CU10" s="15"/>
      <c r="CV10" s="16"/>
      <c r="CW10" s="16"/>
      <c r="CX10" s="17"/>
      <c r="CY10" s="15"/>
      <c r="CZ10" s="16"/>
      <c r="DA10" s="16"/>
      <c r="DB10" s="17"/>
      <c r="DC10" s="15"/>
      <c r="DD10" s="16"/>
      <c r="DE10" s="16"/>
      <c r="DF10" s="17"/>
      <c r="DG10" s="15"/>
      <c r="DH10" s="16"/>
      <c r="DI10" s="16"/>
      <c r="DJ10" s="17"/>
      <c r="DK10" s="15"/>
      <c r="DL10" s="16"/>
      <c r="DM10" s="16"/>
      <c r="DN10" s="17"/>
      <c r="DO10" s="15"/>
      <c r="DP10" s="16"/>
      <c r="DQ10" s="16"/>
      <c r="DR10" s="17"/>
      <c r="DS10" s="15"/>
      <c r="DT10" s="16"/>
      <c r="DU10" s="16"/>
      <c r="DV10" s="17"/>
      <c r="DW10" s="15"/>
      <c r="DX10" s="16"/>
      <c r="DY10" s="16"/>
      <c r="DZ10" s="17"/>
      <c r="EA10" s="15"/>
      <c r="EB10" s="16"/>
      <c r="EC10" s="16"/>
      <c r="ED10" s="17"/>
      <c r="EE10" s="15"/>
      <c r="EF10" s="16"/>
      <c r="EG10" s="16"/>
      <c r="EH10" s="17"/>
      <c r="EI10" s="15"/>
      <c r="EJ10" s="16"/>
      <c r="EK10" s="16"/>
      <c r="EL10" s="17"/>
      <c r="EM10" s="15"/>
      <c r="EN10" s="16"/>
      <c r="EO10" s="16"/>
      <c r="EP10" s="17"/>
      <c r="EQ10" s="15"/>
      <c r="ER10" s="16"/>
      <c r="ES10" s="16"/>
      <c r="ET10" s="17"/>
      <c r="EU10" s="15"/>
      <c r="EV10" s="16"/>
      <c r="EW10" s="16"/>
      <c r="EX10" s="17"/>
      <c r="EY10" s="15"/>
      <c r="EZ10" s="16"/>
      <c r="FA10" s="16"/>
      <c r="FB10" s="17"/>
      <c r="FC10" s="15"/>
      <c r="FD10" s="16"/>
      <c r="FE10" s="16"/>
      <c r="FF10" s="17"/>
      <c r="FG10" s="15"/>
      <c r="FH10" s="16"/>
      <c r="FI10" s="16"/>
      <c r="FJ10" s="17"/>
      <c r="FK10" s="15"/>
      <c r="FL10" s="16"/>
      <c r="FM10" s="16"/>
      <c r="FN10" s="17"/>
      <c r="FO10" s="15"/>
      <c r="FP10" s="16"/>
      <c r="FQ10" s="16"/>
      <c r="FR10" s="17"/>
      <c r="FS10" s="18" t="s">
        <v>183</v>
      </c>
    </row>
    <row r="11" spans="1:175" ht="24.75" customHeight="1">
      <c r="A11" s="229"/>
      <c r="B11" s="230"/>
      <c r="C11" s="19"/>
      <c r="D11" s="20"/>
      <c r="E11" s="20"/>
      <c r="F11" s="21"/>
      <c r="G11" s="19"/>
      <c r="H11" s="20"/>
      <c r="I11" s="20"/>
      <c r="J11" s="21"/>
      <c r="K11" s="19"/>
      <c r="L11" s="20"/>
      <c r="M11" s="20"/>
      <c r="N11" s="21"/>
      <c r="O11" s="19"/>
      <c r="P11" s="20"/>
      <c r="Q11" s="20"/>
      <c r="R11" s="21"/>
      <c r="S11" s="19"/>
      <c r="T11" s="20"/>
      <c r="U11" s="20"/>
      <c r="V11" s="21"/>
      <c r="W11" s="19"/>
      <c r="X11" s="20"/>
      <c r="Y11" s="20"/>
      <c r="Z11" s="21"/>
      <c r="AA11" s="19"/>
      <c r="AB11" s="20"/>
      <c r="AC11" s="20"/>
      <c r="AD11" s="21"/>
      <c r="AE11" s="19"/>
      <c r="AF11" s="20"/>
      <c r="AG11" s="20"/>
      <c r="AH11" s="21"/>
      <c r="AI11" s="19"/>
      <c r="AJ11" s="20"/>
      <c r="AK11" s="20"/>
      <c r="AL11" s="21"/>
      <c r="AM11" s="19"/>
      <c r="AN11" s="20"/>
      <c r="AO11" s="20"/>
      <c r="AP11" s="21"/>
      <c r="AQ11" s="19"/>
      <c r="AR11" s="20"/>
      <c r="AS11" s="20"/>
      <c r="AT11" s="21"/>
      <c r="AU11" s="19"/>
      <c r="AV11" s="20"/>
      <c r="AW11" s="20"/>
      <c r="AX11" s="21"/>
      <c r="AY11" s="19"/>
      <c r="AZ11" s="20"/>
      <c r="BA11" s="20"/>
      <c r="BB11" s="21"/>
      <c r="BC11" s="19"/>
      <c r="BD11" s="20"/>
      <c r="BE11" s="20"/>
      <c r="BF11" s="21"/>
      <c r="BG11" s="19"/>
      <c r="BH11" s="20"/>
      <c r="BI11" s="20"/>
      <c r="BJ11" s="21"/>
      <c r="BK11" s="19"/>
      <c r="BL11" s="20"/>
      <c r="BM11" s="20"/>
      <c r="BN11" s="21"/>
      <c r="BO11" s="19"/>
      <c r="BP11" s="20"/>
      <c r="BQ11" s="20"/>
      <c r="BR11" s="21"/>
      <c r="BS11" s="19"/>
      <c r="BT11" s="20"/>
      <c r="BU11" s="20"/>
      <c r="BV11" s="21"/>
      <c r="BW11" s="19"/>
      <c r="BX11" s="20"/>
      <c r="BY11" s="20"/>
      <c r="BZ11" s="21"/>
      <c r="CA11" s="19"/>
      <c r="CB11" s="20"/>
      <c r="CC11" s="20"/>
      <c r="CD11" s="21"/>
      <c r="CE11" s="19"/>
      <c r="CF11" s="20"/>
      <c r="CG11" s="20"/>
      <c r="CH11" s="21"/>
      <c r="CI11" s="19"/>
      <c r="CJ11" s="20"/>
      <c r="CK11" s="20"/>
      <c r="CL11" s="21"/>
      <c r="CM11" s="19"/>
      <c r="CN11" s="20"/>
      <c r="CO11" s="20"/>
      <c r="CP11" s="21"/>
      <c r="CQ11" s="19"/>
      <c r="CR11" s="20"/>
      <c r="CS11" s="20"/>
      <c r="CT11" s="21"/>
      <c r="CU11" s="19"/>
      <c r="CV11" s="20"/>
      <c r="CW11" s="20"/>
      <c r="CX11" s="21"/>
      <c r="CY11" s="19"/>
      <c r="CZ11" s="20"/>
      <c r="DA11" s="20"/>
      <c r="DB11" s="21"/>
      <c r="DC11" s="19"/>
      <c r="DD11" s="20"/>
      <c r="DE11" s="20"/>
      <c r="DF11" s="21"/>
      <c r="DG11" s="19"/>
      <c r="DH11" s="20"/>
      <c r="DI11" s="20"/>
      <c r="DJ11" s="21"/>
      <c r="DK11" s="19"/>
      <c r="DL11" s="20"/>
      <c r="DM11" s="20"/>
      <c r="DN11" s="21"/>
      <c r="DO11" s="19"/>
      <c r="DP11" s="20"/>
      <c r="DQ11" s="20"/>
      <c r="DR11" s="21"/>
      <c r="DS11" s="19"/>
      <c r="DT11" s="20"/>
      <c r="DU11" s="20"/>
      <c r="DV11" s="21"/>
      <c r="DW11" s="19"/>
      <c r="DX11" s="20"/>
      <c r="DY11" s="20"/>
      <c r="DZ11" s="21"/>
      <c r="EA11" s="19"/>
      <c r="EB11" s="20"/>
      <c r="EC11" s="20"/>
      <c r="ED11" s="21"/>
      <c r="EE11" s="19"/>
      <c r="EF11" s="20"/>
      <c r="EG11" s="20"/>
      <c r="EH11" s="21"/>
      <c r="EI11" s="233"/>
      <c r="EJ11" s="234"/>
      <c r="EK11" s="234"/>
      <c r="EL11" s="235"/>
      <c r="EM11" s="233"/>
      <c r="EN11" s="234"/>
      <c r="EO11" s="234"/>
      <c r="EP11" s="235"/>
      <c r="EQ11" s="19"/>
      <c r="ER11" s="20"/>
      <c r="ES11" s="20"/>
      <c r="ET11" s="21"/>
      <c r="EU11" s="19"/>
      <c r="EV11" s="20"/>
      <c r="EW11" s="20"/>
      <c r="EX11" s="21"/>
      <c r="EY11" s="19"/>
      <c r="EZ11" s="20"/>
      <c r="FA11" s="20"/>
      <c r="FB11" s="21"/>
      <c r="FC11" s="19"/>
      <c r="FD11" s="20"/>
      <c r="FE11" s="20"/>
      <c r="FF11" s="21"/>
      <c r="FG11" s="19"/>
      <c r="FH11" s="20"/>
      <c r="FI11" s="20"/>
      <c r="FJ11" s="21"/>
      <c r="FK11" s="19"/>
      <c r="FL11" s="20"/>
      <c r="FM11" s="20"/>
      <c r="FN11" s="21"/>
      <c r="FO11" s="19"/>
      <c r="FP11" s="20"/>
      <c r="FQ11" s="20"/>
      <c r="FR11" s="21"/>
      <c r="FS11" s="22" t="s">
        <v>184</v>
      </c>
    </row>
    <row r="12" spans="1:175" ht="24.75" customHeight="1">
      <c r="A12" s="231"/>
      <c r="B12" s="232"/>
      <c r="C12" s="23"/>
      <c r="D12" s="24"/>
      <c r="E12" s="24"/>
      <c r="F12" s="25"/>
      <c r="G12" s="23"/>
      <c r="H12" s="24"/>
      <c r="I12" s="24"/>
      <c r="J12" s="25"/>
      <c r="K12" s="23"/>
      <c r="L12" s="24"/>
      <c r="M12" s="24"/>
      <c r="N12" s="25"/>
      <c r="O12" s="23"/>
      <c r="P12" s="24"/>
      <c r="Q12" s="24"/>
      <c r="R12" s="25"/>
      <c r="S12" s="23"/>
      <c r="T12" s="24"/>
      <c r="U12" s="24"/>
      <c r="V12" s="25"/>
      <c r="W12" s="23"/>
      <c r="X12" s="24"/>
      <c r="Y12" s="24"/>
      <c r="Z12" s="25"/>
      <c r="AA12" s="23"/>
      <c r="AB12" s="24"/>
      <c r="AC12" s="24"/>
      <c r="AD12" s="25"/>
      <c r="AE12" s="23"/>
      <c r="AF12" s="24"/>
      <c r="AG12" s="24"/>
      <c r="AH12" s="25"/>
      <c r="AI12" s="23"/>
      <c r="AJ12" s="24"/>
      <c r="AK12" s="24"/>
      <c r="AL12" s="25"/>
      <c r="AM12" s="23"/>
      <c r="AN12" s="24"/>
      <c r="AO12" s="24"/>
      <c r="AP12" s="25"/>
      <c r="AQ12" s="23"/>
      <c r="AR12" s="24"/>
      <c r="AS12" s="24"/>
      <c r="AT12" s="25"/>
      <c r="AU12" s="23"/>
      <c r="AV12" s="24"/>
      <c r="AW12" s="24"/>
      <c r="AX12" s="25"/>
      <c r="AY12" s="23"/>
      <c r="AZ12" s="24"/>
      <c r="BA12" s="24"/>
      <c r="BB12" s="25"/>
      <c r="BC12" s="23"/>
      <c r="BD12" s="24"/>
      <c r="BE12" s="24"/>
      <c r="BF12" s="25"/>
      <c r="BG12" s="23"/>
      <c r="BH12" s="24"/>
      <c r="BI12" s="24"/>
      <c r="BJ12" s="25"/>
      <c r="BK12" s="23"/>
      <c r="BL12" s="24"/>
      <c r="BM12" s="24"/>
      <c r="BN12" s="25"/>
      <c r="BO12" s="23"/>
      <c r="BP12" s="24"/>
      <c r="BQ12" s="24"/>
      <c r="BR12" s="25"/>
      <c r="BS12" s="23"/>
      <c r="BT12" s="24"/>
      <c r="BU12" s="24"/>
      <c r="BV12" s="25"/>
      <c r="BW12" s="23"/>
      <c r="BX12" s="24"/>
      <c r="BY12" s="24"/>
      <c r="BZ12" s="25"/>
      <c r="CA12" s="23"/>
      <c r="CB12" s="24"/>
      <c r="CC12" s="24"/>
      <c r="CD12" s="25"/>
      <c r="CE12" s="23"/>
      <c r="CF12" s="24"/>
      <c r="CG12" s="24"/>
      <c r="CH12" s="25"/>
      <c r="CI12" s="23"/>
      <c r="CJ12" s="24"/>
      <c r="CK12" s="24"/>
      <c r="CL12" s="25"/>
      <c r="CM12" s="23"/>
      <c r="CN12" s="24"/>
      <c r="CO12" s="24"/>
      <c r="CP12" s="25"/>
      <c r="CQ12" s="23"/>
      <c r="CR12" s="24"/>
      <c r="CS12" s="24"/>
      <c r="CT12" s="25"/>
      <c r="CU12" s="23"/>
      <c r="CV12" s="24"/>
      <c r="CW12" s="24"/>
      <c r="CX12" s="25"/>
      <c r="CY12" s="23"/>
      <c r="CZ12" s="24"/>
      <c r="DA12" s="24"/>
      <c r="DB12" s="25"/>
      <c r="DC12" s="23"/>
      <c r="DD12" s="24"/>
      <c r="DE12" s="24"/>
      <c r="DF12" s="25"/>
      <c r="DG12" s="23"/>
      <c r="DH12" s="24"/>
      <c r="DI12" s="24"/>
      <c r="DJ12" s="25"/>
      <c r="DK12" s="23"/>
      <c r="DL12" s="24"/>
      <c r="DM12" s="24"/>
      <c r="DN12" s="25"/>
      <c r="DO12" s="23"/>
      <c r="DP12" s="24"/>
      <c r="DQ12" s="24"/>
      <c r="DR12" s="25"/>
      <c r="DS12" s="23"/>
      <c r="DT12" s="24"/>
      <c r="DU12" s="24"/>
      <c r="DV12" s="25"/>
      <c r="DW12" s="23"/>
      <c r="DX12" s="24"/>
      <c r="DY12" s="24"/>
      <c r="DZ12" s="25"/>
      <c r="EA12" s="23"/>
      <c r="EB12" s="24"/>
      <c r="EC12" s="24"/>
      <c r="ED12" s="25"/>
      <c r="EE12" s="23"/>
      <c r="EF12" s="24"/>
      <c r="EG12" s="24"/>
      <c r="EH12" s="25"/>
      <c r="EI12" s="23"/>
      <c r="EJ12" s="24"/>
      <c r="EK12" s="24"/>
      <c r="EL12" s="25"/>
      <c r="EM12" s="23"/>
      <c r="EN12" s="24"/>
      <c r="EO12" s="24"/>
      <c r="EP12" s="25"/>
      <c r="EQ12" s="23"/>
      <c r="ER12" s="24"/>
      <c r="ES12" s="24"/>
      <c r="ET12" s="25"/>
      <c r="EU12" s="23"/>
      <c r="EV12" s="24"/>
      <c r="EW12" s="24"/>
      <c r="EX12" s="25"/>
      <c r="EY12" s="23"/>
      <c r="EZ12" s="24"/>
      <c r="FA12" s="24"/>
      <c r="FB12" s="25"/>
      <c r="FC12" s="23"/>
      <c r="FD12" s="24"/>
      <c r="FE12" s="24"/>
      <c r="FF12" s="25"/>
      <c r="FG12" s="23"/>
      <c r="FH12" s="24"/>
      <c r="FI12" s="24"/>
      <c r="FJ12" s="25"/>
      <c r="FK12" s="23"/>
      <c r="FL12" s="24"/>
      <c r="FM12" s="24"/>
      <c r="FN12" s="25"/>
      <c r="FO12" s="23"/>
      <c r="FP12" s="24"/>
      <c r="FQ12" s="24"/>
      <c r="FR12" s="25"/>
      <c r="FS12" s="26" t="s">
        <v>185</v>
      </c>
    </row>
    <row r="13" spans="1:175" ht="24.75" hidden="1" customHeight="1">
      <c r="A13" s="236" t="s">
        <v>13</v>
      </c>
      <c r="B13" s="237"/>
      <c r="C13" s="27"/>
      <c r="D13" s="28"/>
      <c r="E13" s="28"/>
      <c r="F13" s="29"/>
      <c r="G13" s="27"/>
      <c r="H13" s="28"/>
      <c r="I13" s="28"/>
      <c r="J13" s="29"/>
      <c r="K13" s="27"/>
      <c r="L13" s="28"/>
      <c r="M13" s="28"/>
      <c r="N13" s="29"/>
      <c r="O13" s="27"/>
      <c r="P13" s="28"/>
      <c r="Q13" s="28"/>
      <c r="R13" s="29"/>
      <c r="S13" s="27"/>
      <c r="T13" s="28"/>
      <c r="U13" s="28"/>
      <c r="V13" s="29"/>
      <c r="W13" s="27"/>
      <c r="X13" s="28"/>
      <c r="Y13" s="28"/>
      <c r="Z13" s="29"/>
      <c r="AA13" s="27"/>
      <c r="AB13" s="28"/>
      <c r="AC13" s="28"/>
      <c r="AD13" s="29"/>
      <c r="AE13" s="27"/>
      <c r="AF13" s="28"/>
      <c r="AG13" s="28"/>
      <c r="AH13" s="29"/>
      <c r="AI13" s="27"/>
      <c r="AJ13" s="28"/>
      <c r="AK13" s="28"/>
      <c r="AL13" s="29"/>
      <c r="AM13" s="27"/>
      <c r="AN13" s="28"/>
      <c r="AO13" s="28"/>
      <c r="AP13" s="29"/>
      <c r="AQ13" s="27"/>
      <c r="AR13" s="28"/>
      <c r="AS13" s="28"/>
      <c r="AT13" s="29"/>
      <c r="AU13" s="27"/>
      <c r="AV13" s="28"/>
      <c r="AW13" s="28"/>
      <c r="AX13" s="29"/>
      <c r="AY13" s="27"/>
      <c r="AZ13" s="28"/>
      <c r="BA13" s="28"/>
      <c r="BB13" s="29"/>
      <c r="BC13" s="27"/>
      <c r="BD13" s="28"/>
      <c r="BE13" s="28"/>
      <c r="BF13" s="29"/>
      <c r="BG13" s="27"/>
      <c r="BH13" s="28"/>
      <c r="BI13" s="28"/>
      <c r="BJ13" s="29"/>
      <c r="BK13" s="27"/>
      <c r="BL13" s="28"/>
      <c r="BM13" s="28"/>
      <c r="BN13" s="29"/>
      <c r="BO13" s="27"/>
      <c r="BP13" s="28"/>
      <c r="BQ13" s="28"/>
      <c r="BR13" s="29"/>
      <c r="BS13" s="27"/>
      <c r="BT13" s="28"/>
      <c r="BU13" s="28"/>
      <c r="BV13" s="29"/>
      <c r="BW13" s="27"/>
      <c r="BX13" s="28"/>
      <c r="BY13" s="28"/>
      <c r="BZ13" s="29"/>
      <c r="CA13" s="27"/>
      <c r="CB13" s="28"/>
      <c r="CC13" s="28"/>
      <c r="CD13" s="29"/>
      <c r="CE13" s="27"/>
      <c r="CF13" s="28"/>
      <c r="CG13" s="28"/>
      <c r="CH13" s="29"/>
      <c r="CI13" s="27"/>
      <c r="CJ13" s="28"/>
      <c r="CK13" s="28"/>
      <c r="CL13" s="29"/>
      <c r="CM13" s="27"/>
      <c r="CN13" s="28"/>
      <c r="CO13" s="28"/>
      <c r="CP13" s="29"/>
      <c r="CQ13" s="27"/>
      <c r="CR13" s="28"/>
      <c r="CS13" s="28"/>
      <c r="CT13" s="29"/>
      <c r="CU13" s="27"/>
      <c r="CV13" s="28"/>
      <c r="CW13" s="28"/>
      <c r="CX13" s="29"/>
      <c r="CY13" s="27"/>
      <c r="CZ13" s="28"/>
      <c r="DA13" s="28"/>
      <c r="DB13" s="29"/>
      <c r="DC13" s="27"/>
      <c r="DD13" s="28"/>
      <c r="DE13" s="28"/>
      <c r="DF13" s="29"/>
      <c r="DG13" s="27"/>
      <c r="DH13" s="28"/>
      <c r="DI13" s="28"/>
      <c r="DJ13" s="29"/>
      <c r="DK13" s="27"/>
      <c r="DL13" s="28"/>
      <c r="DM13" s="28"/>
      <c r="DN13" s="29"/>
      <c r="DO13" s="27"/>
      <c r="DP13" s="28"/>
      <c r="DQ13" s="28"/>
      <c r="DR13" s="29"/>
      <c r="DS13" s="27"/>
      <c r="DT13" s="28"/>
      <c r="DU13" s="28"/>
      <c r="DV13" s="29"/>
      <c r="DW13" s="27"/>
      <c r="DX13" s="28"/>
      <c r="DY13" s="28"/>
      <c r="DZ13" s="29"/>
      <c r="EA13" s="27"/>
      <c r="EB13" s="28"/>
      <c r="EC13" s="28"/>
      <c r="ED13" s="29"/>
      <c r="EE13" s="27"/>
      <c r="EF13" s="28"/>
      <c r="EG13" s="28"/>
      <c r="EH13" s="29"/>
      <c r="EI13" s="27"/>
      <c r="EJ13" s="28"/>
      <c r="EK13" s="28"/>
      <c r="EL13" s="29"/>
      <c r="EM13" s="27"/>
      <c r="EN13" s="28"/>
      <c r="EO13" s="28"/>
      <c r="EP13" s="29"/>
      <c r="EQ13" s="27"/>
      <c r="ER13" s="28"/>
      <c r="ES13" s="28"/>
      <c r="ET13" s="29"/>
      <c r="EU13" s="27"/>
      <c r="EV13" s="28"/>
      <c r="EW13" s="28"/>
      <c r="EX13" s="29"/>
      <c r="EY13" s="27"/>
      <c r="EZ13" s="28"/>
      <c r="FA13" s="28"/>
      <c r="FB13" s="29"/>
      <c r="FC13" s="27"/>
      <c r="FD13" s="28"/>
      <c r="FE13" s="28"/>
      <c r="FF13" s="29"/>
      <c r="FG13" s="27"/>
      <c r="FH13" s="28"/>
      <c r="FI13" s="28"/>
      <c r="FJ13" s="29"/>
      <c r="FK13" s="27"/>
      <c r="FL13" s="28"/>
      <c r="FM13" s="28"/>
      <c r="FN13" s="29"/>
      <c r="FO13" s="27"/>
      <c r="FP13" s="28"/>
      <c r="FQ13" s="28"/>
      <c r="FR13" s="29"/>
      <c r="FS13" s="22" t="s">
        <v>183</v>
      </c>
    </row>
    <row r="14" spans="1:175" ht="24.75" hidden="1" customHeight="1">
      <c r="A14" s="229"/>
      <c r="B14" s="230"/>
      <c r="C14" s="30"/>
      <c r="D14" s="31"/>
      <c r="E14" s="31"/>
      <c r="F14" s="32"/>
      <c r="G14" s="30"/>
      <c r="H14" s="31"/>
      <c r="I14" s="31"/>
      <c r="J14" s="32"/>
      <c r="K14" s="30"/>
      <c r="L14" s="31"/>
      <c r="M14" s="31"/>
      <c r="N14" s="32"/>
      <c r="O14" s="30"/>
      <c r="P14" s="31"/>
      <c r="Q14" s="31"/>
      <c r="R14" s="32"/>
      <c r="S14" s="30"/>
      <c r="T14" s="31"/>
      <c r="U14" s="31"/>
      <c r="V14" s="32"/>
      <c r="W14" s="30"/>
      <c r="X14" s="31"/>
      <c r="Y14" s="31"/>
      <c r="Z14" s="32"/>
      <c r="AA14" s="30"/>
      <c r="AB14" s="31"/>
      <c r="AC14" s="31"/>
      <c r="AD14" s="32"/>
      <c r="AE14" s="30"/>
      <c r="AF14" s="31"/>
      <c r="AG14" s="31"/>
      <c r="AH14" s="32"/>
      <c r="AI14" s="30"/>
      <c r="AJ14" s="31"/>
      <c r="AK14" s="31"/>
      <c r="AL14" s="32"/>
      <c r="AM14" s="30"/>
      <c r="AN14" s="31"/>
      <c r="AO14" s="31"/>
      <c r="AP14" s="32"/>
      <c r="AQ14" s="30"/>
      <c r="AR14" s="31"/>
      <c r="AS14" s="31"/>
      <c r="AT14" s="32"/>
      <c r="AU14" s="30"/>
      <c r="AV14" s="31"/>
      <c r="AW14" s="31"/>
      <c r="AX14" s="32"/>
      <c r="AY14" s="30"/>
      <c r="AZ14" s="31"/>
      <c r="BA14" s="31"/>
      <c r="BB14" s="32"/>
      <c r="BC14" s="30"/>
      <c r="BD14" s="31"/>
      <c r="BE14" s="31"/>
      <c r="BF14" s="32"/>
      <c r="BG14" s="30"/>
      <c r="BH14" s="31"/>
      <c r="BI14" s="31"/>
      <c r="BJ14" s="32"/>
      <c r="BK14" s="30"/>
      <c r="BL14" s="31"/>
      <c r="BM14" s="31"/>
      <c r="BN14" s="32"/>
      <c r="BO14" s="30"/>
      <c r="BP14" s="31"/>
      <c r="BQ14" s="31"/>
      <c r="BR14" s="32"/>
      <c r="BS14" s="30"/>
      <c r="BT14" s="31"/>
      <c r="BU14" s="31"/>
      <c r="BV14" s="32"/>
      <c r="BW14" s="30"/>
      <c r="BX14" s="31"/>
      <c r="BY14" s="31"/>
      <c r="BZ14" s="32"/>
      <c r="CA14" s="30"/>
      <c r="CB14" s="31"/>
      <c r="CC14" s="31"/>
      <c r="CD14" s="32"/>
      <c r="CE14" s="30"/>
      <c r="CF14" s="31"/>
      <c r="CG14" s="31"/>
      <c r="CH14" s="32"/>
      <c r="CI14" s="30"/>
      <c r="CJ14" s="31"/>
      <c r="CK14" s="31"/>
      <c r="CL14" s="32"/>
      <c r="CM14" s="30"/>
      <c r="CN14" s="31"/>
      <c r="CO14" s="31"/>
      <c r="CP14" s="32"/>
      <c r="CQ14" s="30"/>
      <c r="CR14" s="31"/>
      <c r="CS14" s="31"/>
      <c r="CT14" s="32"/>
      <c r="CU14" s="30"/>
      <c r="CV14" s="31"/>
      <c r="CW14" s="31"/>
      <c r="CX14" s="32"/>
      <c r="CY14" s="30"/>
      <c r="CZ14" s="31"/>
      <c r="DA14" s="31"/>
      <c r="DB14" s="32"/>
      <c r="DC14" s="30"/>
      <c r="DD14" s="31"/>
      <c r="DE14" s="31"/>
      <c r="DF14" s="32"/>
      <c r="DG14" s="30"/>
      <c r="DH14" s="31"/>
      <c r="DI14" s="31"/>
      <c r="DJ14" s="32"/>
      <c r="DK14" s="30"/>
      <c r="DL14" s="31"/>
      <c r="DM14" s="31"/>
      <c r="DN14" s="32"/>
      <c r="DO14" s="30"/>
      <c r="DP14" s="31"/>
      <c r="DQ14" s="31"/>
      <c r="DR14" s="32"/>
      <c r="DS14" s="30"/>
      <c r="DT14" s="31"/>
      <c r="DU14" s="31"/>
      <c r="DV14" s="32"/>
      <c r="DW14" s="30"/>
      <c r="DX14" s="31"/>
      <c r="DY14" s="31"/>
      <c r="DZ14" s="32"/>
      <c r="EA14" s="30"/>
      <c r="EB14" s="31"/>
      <c r="EC14" s="31"/>
      <c r="ED14" s="32"/>
      <c r="EE14" s="30"/>
      <c r="EF14" s="31"/>
      <c r="EG14" s="31"/>
      <c r="EH14" s="32"/>
      <c r="EI14" s="30"/>
      <c r="EJ14" s="31"/>
      <c r="EK14" s="31"/>
      <c r="EL14" s="32"/>
      <c r="EM14" s="30"/>
      <c r="EN14" s="31"/>
      <c r="EO14" s="31"/>
      <c r="EP14" s="32"/>
      <c r="EQ14" s="30"/>
      <c r="ER14" s="31"/>
      <c r="ES14" s="31"/>
      <c r="ET14" s="32"/>
      <c r="EU14" s="30"/>
      <c r="EV14" s="31"/>
      <c r="EW14" s="31"/>
      <c r="EX14" s="32"/>
      <c r="EY14" s="30"/>
      <c r="EZ14" s="31"/>
      <c r="FA14" s="31"/>
      <c r="FB14" s="32"/>
      <c r="FC14" s="30"/>
      <c r="FD14" s="31"/>
      <c r="FE14" s="31"/>
      <c r="FF14" s="32"/>
      <c r="FG14" s="30"/>
      <c r="FH14" s="31"/>
      <c r="FI14" s="31"/>
      <c r="FJ14" s="32"/>
      <c r="FK14" s="30"/>
      <c r="FL14" s="31"/>
      <c r="FM14" s="31"/>
      <c r="FN14" s="32"/>
      <c r="FO14" s="30"/>
      <c r="FP14" s="31"/>
      <c r="FQ14" s="31"/>
      <c r="FR14" s="32"/>
      <c r="FS14" s="22" t="s">
        <v>184</v>
      </c>
    </row>
    <row r="15" spans="1:175" ht="24.75" hidden="1" customHeight="1">
      <c r="A15" s="229"/>
      <c r="B15" s="230"/>
      <c r="C15" s="27"/>
      <c r="D15" s="28"/>
      <c r="E15" s="28"/>
      <c r="F15" s="29"/>
      <c r="G15" s="27"/>
      <c r="H15" s="28"/>
      <c r="I15" s="28"/>
      <c r="J15" s="29"/>
      <c r="K15" s="27"/>
      <c r="L15" s="28"/>
      <c r="M15" s="28"/>
      <c r="N15" s="29"/>
      <c r="O15" s="27"/>
      <c r="P15" s="28"/>
      <c r="Q15" s="28"/>
      <c r="R15" s="29"/>
      <c r="S15" s="27"/>
      <c r="T15" s="28"/>
      <c r="U15" s="28"/>
      <c r="V15" s="29"/>
      <c r="W15" s="27"/>
      <c r="X15" s="28"/>
      <c r="Y15" s="28"/>
      <c r="Z15" s="29"/>
      <c r="AA15" s="27"/>
      <c r="AB15" s="28"/>
      <c r="AC15" s="28"/>
      <c r="AD15" s="29"/>
      <c r="AE15" s="27"/>
      <c r="AF15" s="28"/>
      <c r="AG15" s="28"/>
      <c r="AH15" s="29"/>
      <c r="AI15" s="27"/>
      <c r="AJ15" s="28"/>
      <c r="AK15" s="28"/>
      <c r="AL15" s="29"/>
      <c r="AM15" s="27"/>
      <c r="AN15" s="28"/>
      <c r="AO15" s="28"/>
      <c r="AP15" s="29"/>
      <c r="AQ15" s="27"/>
      <c r="AR15" s="28"/>
      <c r="AS15" s="28"/>
      <c r="AT15" s="29"/>
      <c r="AU15" s="27"/>
      <c r="AV15" s="28"/>
      <c r="AW15" s="28"/>
      <c r="AX15" s="29"/>
      <c r="AY15" s="27"/>
      <c r="AZ15" s="28"/>
      <c r="BA15" s="28"/>
      <c r="BB15" s="29"/>
      <c r="BC15" s="27"/>
      <c r="BD15" s="28"/>
      <c r="BE15" s="28"/>
      <c r="BF15" s="29"/>
      <c r="BG15" s="27"/>
      <c r="BH15" s="28"/>
      <c r="BI15" s="28"/>
      <c r="BJ15" s="29"/>
      <c r="BK15" s="27"/>
      <c r="BL15" s="28"/>
      <c r="BM15" s="28"/>
      <c r="BN15" s="29"/>
      <c r="BO15" s="27"/>
      <c r="BP15" s="28"/>
      <c r="BQ15" s="28"/>
      <c r="BR15" s="29"/>
      <c r="BS15" s="27"/>
      <c r="BT15" s="28"/>
      <c r="BU15" s="28"/>
      <c r="BV15" s="29"/>
      <c r="BW15" s="27"/>
      <c r="BX15" s="28"/>
      <c r="BY15" s="28"/>
      <c r="BZ15" s="29"/>
      <c r="CA15" s="27"/>
      <c r="CB15" s="28"/>
      <c r="CC15" s="28"/>
      <c r="CD15" s="29"/>
      <c r="CE15" s="27"/>
      <c r="CF15" s="28"/>
      <c r="CG15" s="28"/>
      <c r="CH15" s="29"/>
      <c r="CI15" s="27"/>
      <c r="CJ15" s="28"/>
      <c r="CK15" s="28"/>
      <c r="CL15" s="29"/>
      <c r="CM15" s="27"/>
      <c r="CN15" s="28"/>
      <c r="CO15" s="28"/>
      <c r="CP15" s="29"/>
      <c r="CQ15" s="27"/>
      <c r="CR15" s="28"/>
      <c r="CS15" s="28"/>
      <c r="CT15" s="29"/>
      <c r="CU15" s="27"/>
      <c r="CV15" s="28"/>
      <c r="CW15" s="28"/>
      <c r="CX15" s="29"/>
      <c r="CY15" s="27"/>
      <c r="CZ15" s="28"/>
      <c r="DA15" s="28"/>
      <c r="DB15" s="29"/>
      <c r="DC15" s="27"/>
      <c r="DD15" s="28"/>
      <c r="DE15" s="28"/>
      <c r="DF15" s="29"/>
      <c r="DG15" s="27"/>
      <c r="DH15" s="28"/>
      <c r="DI15" s="28"/>
      <c r="DJ15" s="29"/>
      <c r="DK15" s="27"/>
      <c r="DL15" s="28"/>
      <c r="DM15" s="28"/>
      <c r="DN15" s="29"/>
      <c r="DO15" s="27"/>
      <c r="DP15" s="28"/>
      <c r="DQ15" s="28"/>
      <c r="DR15" s="29"/>
      <c r="DS15" s="27"/>
      <c r="DT15" s="28"/>
      <c r="DU15" s="28"/>
      <c r="DV15" s="29"/>
      <c r="DW15" s="27"/>
      <c r="DX15" s="28"/>
      <c r="DY15" s="28"/>
      <c r="DZ15" s="29"/>
      <c r="EA15" s="27"/>
      <c r="EB15" s="28"/>
      <c r="EC15" s="28"/>
      <c r="ED15" s="29"/>
      <c r="EE15" s="27"/>
      <c r="EF15" s="28"/>
      <c r="EG15" s="28"/>
      <c r="EH15" s="29"/>
      <c r="EI15" s="27"/>
      <c r="EJ15" s="28"/>
      <c r="EK15" s="28"/>
      <c r="EL15" s="29"/>
      <c r="EM15" s="27"/>
      <c r="EN15" s="28"/>
      <c r="EO15" s="28"/>
      <c r="EP15" s="29"/>
      <c r="EQ15" s="27"/>
      <c r="ER15" s="28"/>
      <c r="ES15" s="28"/>
      <c r="ET15" s="29"/>
      <c r="EU15" s="27"/>
      <c r="EV15" s="28"/>
      <c r="EW15" s="28"/>
      <c r="EX15" s="29"/>
      <c r="EY15" s="27"/>
      <c r="EZ15" s="28"/>
      <c r="FA15" s="28"/>
      <c r="FB15" s="29"/>
      <c r="FC15" s="27"/>
      <c r="FD15" s="28"/>
      <c r="FE15" s="28"/>
      <c r="FF15" s="29"/>
      <c r="FG15" s="27"/>
      <c r="FH15" s="28"/>
      <c r="FI15" s="28"/>
      <c r="FJ15" s="29"/>
      <c r="FK15" s="27"/>
      <c r="FL15" s="28"/>
      <c r="FM15" s="28"/>
      <c r="FN15" s="29"/>
      <c r="FO15" s="27"/>
      <c r="FP15" s="28"/>
      <c r="FQ15" s="28"/>
      <c r="FR15" s="29"/>
      <c r="FS15" s="22" t="s">
        <v>185</v>
      </c>
    </row>
    <row r="16" spans="1:175" ht="24.75" hidden="1" customHeight="1">
      <c r="A16" s="241" t="s">
        <v>186</v>
      </c>
      <c r="B16" s="242"/>
      <c r="C16" s="33"/>
      <c r="D16" s="34"/>
      <c r="E16" s="34"/>
      <c r="F16" s="35"/>
      <c r="G16" s="33"/>
      <c r="H16" s="34"/>
      <c r="I16" s="34"/>
      <c r="J16" s="35"/>
      <c r="K16" s="33"/>
      <c r="L16" s="34"/>
      <c r="M16" s="34"/>
      <c r="N16" s="35"/>
      <c r="O16" s="33"/>
      <c r="P16" s="34"/>
      <c r="Q16" s="34"/>
      <c r="R16" s="35"/>
      <c r="S16" s="33"/>
      <c r="T16" s="34"/>
      <c r="U16" s="34"/>
      <c r="V16" s="35"/>
      <c r="W16" s="33"/>
      <c r="X16" s="34"/>
      <c r="Y16" s="34"/>
      <c r="Z16" s="35"/>
      <c r="AA16" s="33"/>
      <c r="AB16" s="34"/>
      <c r="AC16" s="34"/>
      <c r="AD16" s="35"/>
      <c r="AE16" s="33"/>
      <c r="AF16" s="34"/>
      <c r="AG16" s="34"/>
      <c r="AH16" s="35"/>
      <c r="AI16" s="33"/>
      <c r="AJ16" s="34"/>
      <c r="AK16" s="34"/>
      <c r="AL16" s="35"/>
      <c r="AM16" s="33"/>
      <c r="AN16" s="34"/>
      <c r="AO16" s="34"/>
      <c r="AP16" s="35"/>
      <c r="AQ16" s="33"/>
      <c r="AR16" s="34"/>
      <c r="AS16" s="34"/>
      <c r="AT16" s="35"/>
      <c r="AU16" s="33"/>
      <c r="AV16" s="34"/>
      <c r="AW16" s="34"/>
      <c r="AX16" s="35"/>
      <c r="AY16" s="33"/>
      <c r="AZ16" s="34"/>
      <c r="BA16" s="34"/>
      <c r="BB16" s="35"/>
      <c r="BC16" s="33"/>
      <c r="BD16" s="34"/>
      <c r="BE16" s="34"/>
      <c r="BF16" s="35"/>
      <c r="BG16" s="33"/>
      <c r="BH16" s="34"/>
      <c r="BI16" s="34"/>
      <c r="BJ16" s="35"/>
      <c r="BK16" s="33"/>
      <c r="BL16" s="34"/>
      <c r="BM16" s="34"/>
      <c r="BN16" s="35"/>
      <c r="BO16" s="33"/>
      <c r="BP16" s="34"/>
      <c r="BQ16" s="34"/>
      <c r="BR16" s="35"/>
      <c r="BS16" s="33"/>
      <c r="BT16" s="34"/>
      <c r="BU16" s="34"/>
      <c r="BV16" s="35"/>
      <c r="BW16" s="33"/>
      <c r="BX16" s="34"/>
      <c r="BY16" s="34"/>
      <c r="BZ16" s="35"/>
      <c r="CA16" s="33"/>
      <c r="CB16" s="34"/>
      <c r="CC16" s="34"/>
      <c r="CD16" s="35"/>
      <c r="CE16" s="33"/>
      <c r="CF16" s="34"/>
      <c r="CG16" s="34"/>
      <c r="CH16" s="35"/>
      <c r="CI16" s="33"/>
      <c r="CJ16" s="34"/>
      <c r="CK16" s="34"/>
      <c r="CL16" s="35"/>
      <c r="CM16" s="33"/>
      <c r="CN16" s="34"/>
      <c r="CO16" s="34"/>
      <c r="CP16" s="35"/>
      <c r="CQ16" s="33"/>
      <c r="CR16" s="34"/>
      <c r="CS16" s="34"/>
      <c r="CT16" s="35"/>
      <c r="CU16" s="33"/>
      <c r="CV16" s="34"/>
      <c r="CW16" s="34"/>
      <c r="CX16" s="35"/>
      <c r="CY16" s="33"/>
      <c r="CZ16" s="34"/>
      <c r="DA16" s="34"/>
      <c r="DB16" s="35"/>
      <c r="DC16" s="33"/>
      <c r="DD16" s="34"/>
      <c r="DE16" s="34"/>
      <c r="DF16" s="35"/>
      <c r="DG16" s="33"/>
      <c r="DH16" s="34"/>
      <c r="DI16" s="34"/>
      <c r="DJ16" s="35"/>
      <c r="DK16" s="33"/>
      <c r="DL16" s="34"/>
      <c r="DM16" s="34"/>
      <c r="DN16" s="35"/>
      <c r="DO16" s="33"/>
      <c r="DP16" s="34"/>
      <c r="DQ16" s="34"/>
      <c r="DR16" s="35"/>
      <c r="DS16" s="33"/>
      <c r="DT16" s="34"/>
      <c r="DU16" s="34"/>
      <c r="DV16" s="35"/>
      <c r="DW16" s="33"/>
      <c r="DX16" s="34"/>
      <c r="DY16" s="34"/>
      <c r="DZ16" s="35"/>
      <c r="EA16" s="33"/>
      <c r="EB16" s="34"/>
      <c r="EC16" s="34"/>
      <c r="ED16" s="35"/>
      <c r="EE16" s="33"/>
      <c r="EF16" s="34"/>
      <c r="EG16" s="34"/>
      <c r="EH16" s="35"/>
      <c r="EI16" s="33"/>
      <c r="EJ16" s="34"/>
      <c r="EK16" s="34"/>
      <c r="EL16" s="35"/>
      <c r="EM16" s="33"/>
      <c r="EN16" s="34"/>
      <c r="EO16" s="34"/>
      <c r="EP16" s="35"/>
      <c r="EQ16" s="33"/>
      <c r="ER16" s="34"/>
      <c r="ES16" s="34"/>
      <c r="ET16" s="35"/>
      <c r="EU16" s="33"/>
      <c r="EV16" s="34"/>
      <c r="EW16" s="34"/>
      <c r="EX16" s="35"/>
      <c r="EY16" s="33"/>
      <c r="EZ16" s="34"/>
      <c r="FA16" s="34"/>
      <c r="FB16" s="35"/>
      <c r="FC16" s="33"/>
      <c r="FD16" s="34"/>
      <c r="FE16" s="34"/>
      <c r="FF16" s="35"/>
      <c r="FG16" s="33"/>
      <c r="FH16" s="34"/>
      <c r="FI16" s="34"/>
      <c r="FJ16" s="35"/>
      <c r="FK16" s="33"/>
      <c r="FL16" s="34"/>
      <c r="FM16" s="34"/>
      <c r="FN16" s="35"/>
      <c r="FO16" s="33"/>
      <c r="FP16" s="34"/>
      <c r="FQ16" s="34"/>
      <c r="FR16" s="35"/>
      <c r="FS16" s="36" t="s">
        <v>187</v>
      </c>
    </row>
    <row r="17" spans="1:175" ht="24.75" hidden="1" customHeight="1">
      <c r="A17" s="243"/>
      <c r="B17" s="244"/>
      <c r="C17" s="27"/>
      <c r="D17" s="37"/>
      <c r="E17" s="37"/>
      <c r="F17" s="29"/>
      <c r="G17" s="27"/>
      <c r="H17" s="37"/>
      <c r="I17" s="37"/>
      <c r="J17" s="29"/>
      <c r="K17" s="27"/>
      <c r="L17" s="37"/>
      <c r="M17" s="37"/>
      <c r="N17" s="29"/>
      <c r="O17" s="27"/>
      <c r="P17" s="37"/>
      <c r="Q17" s="37"/>
      <c r="R17" s="29"/>
      <c r="S17" s="27"/>
      <c r="T17" s="37"/>
      <c r="U17" s="37"/>
      <c r="V17" s="29"/>
      <c r="W17" s="30"/>
      <c r="X17" s="38"/>
      <c r="Y17" s="38"/>
      <c r="Z17" s="32"/>
      <c r="AA17" s="30"/>
      <c r="AB17" s="38"/>
      <c r="AC17" s="38"/>
      <c r="AD17" s="32"/>
      <c r="AE17" s="30"/>
      <c r="AF17" s="38"/>
      <c r="AG17" s="38"/>
      <c r="AH17" s="32"/>
      <c r="AI17" s="30"/>
      <c r="AJ17" s="38"/>
      <c r="AK17" s="38"/>
      <c r="AL17" s="32"/>
      <c r="AM17" s="30"/>
      <c r="AN17" s="38"/>
      <c r="AO17" s="38"/>
      <c r="AP17" s="32"/>
      <c r="AQ17" s="30"/>
      <c r="AR17" s="38"/>
      <c r="AS17" s="38"/>
      <c r="AT17" s="32"/>
      <c r="AU17" s="30"/>
      <c r="AV17" s="38"/>
      <c r="AW17" s="38"/>
      <c r="AX17" s="32"/>
      <c r="AY17" s="30"/>
      <c r="AZ17" s="38"/>
      <c r="BA17" s="38"/>
      <c r="BB17" s="32"/>
      <c r="BC17" s="30"/>
      <c r="BD17" s="38"/>
      <c r="BE17" s="38"/>
      <c r="BF17" s="32"/>
      <c r="BG17" s="30"/>
      <c r="BH17" s="38"/>
      <c r="BI17" s="38"/>
      <c r="BJ17" s="32"/>
      <c r="BK17" s="30"/>
      <c r="BL17" s="38"/>
      <c r="BM17" s="38"/>
      <c r="BN17" s="32"/>
      <c r="BO17" s="30"/>
      <c r="BP17" s="38"/>
      <c r="BQ17" s="38"/>
      <c r="BR17" s="32"/>
      <c r="BS17" s="30"/>
      <c r="BT17" s="38"/>
      <c r="BU17" s="38"/>
      <c r="BV17" s="32"/>
      <c r="BW17" s="30"/>
      <c r="BX17" s="38"/>
      <c r="BY17" s="38"/>
      <c r="BZ17" s="32"/>
      <c r="CA17" s="30"/>
      <c r="CB17" s="38"/>
      <c r="CC17" s="38"/>
      <c r="CD17" s="32"/>
      <c r="CE17" s="30"/>
      <c r="CF17" s="38"/>
      <c r="CG17" s="38"/>
      <c r="CH17" s="32"/>
      <c r="CI17" s="30"/>
      <c r="CJ17" s="38"/>
      <c r="CK17" s="38"/>
      <c r="CL17" s="32"/>
      <c r="CM17" s="30"/>
      <c r="CN17" s="38"/>
      <c r="CO17" s="38"/>
      <c r="CP17" s="38"/>
      <c r="CQ17" s="27"/>
      <c r="CR17" s="37"/>
      <c r="CS17" s="37"/>
      <c r="CT17" s="29"/>
      <c r="CU17" s="27"/>
      <c r="CV17" s="37"/>
      <c r="CW17" s="37"/>
      <c r="CX17" s="29"/>
      <c r="CY17" s="27"/>
      <c r="CZ17" s="37"/>
      <c r="DA17" s="37"/>
      <c r="DB17" s="29"/>
      <c r="DC17" s="27"/>
      <c r="DD17" s="37"/>
      <c r="DE17" s="37"/>
      <c r="DF17" s="29"/>
      <c r="DG17" s="27"/>
      <c r="DH17" s="37"/>
      <c r="DI17" s="37"/>
      <c r="DJ17" s="29"/>
      <c r="DK17" s="27"/>
      <c r="DL17" s="37"/>
      <c r="DM17" s="37"/>
      <c r="DN17" s="29"/>
      <c r="DO17" s="27"/>
      <c r="DP17" s="37"/>
      <c r="DQ17" s="37"/>
      <c r="DR17" s="29"/>
      <c r="DS17" s="27"/>
      <c r="DT17" s="37"/>
      <c r="DU17" s="37"/>
      <c r="DV17" s="29"/>
      <c r="DW17" s="27"/>
      <c r="DX17" s="37"/>
      <c r="DY17" s="37"/>
      <c r="DZ17" s="29"/>
      <c r="EA17" s="27"/>
      <c r="EB17" s="37"/>
      <c r="EC17" s="37"/>
      <c r="ED17" s="29"/>
      <c r="EE17" s="27"/>
      <c r="EF17" s="37"/>
      <c r="EG17" s="37"/>
      <c r="EH17" s="29"/>
      <c r="EI17" s="27"/>
      <c r="EJ17" s="37"/>
      <c r="EK17" s="37"/>
      <c r="EL17" s="29"/>
      <c r="EM17" s="27"/>
      <c r="EN17" s="37"/>
      <c r="EO17" s="37"/>
      <c r="EP17" s="29"/>
      <c r="EQ17" s="27"/>
      <c r="ER17" s="37"/>
      <c r="ES17" s="37"/>
      <c r="ET17" s="29"/>
      <c r="EU17" s="27"/>
      <c r="EV17" s="37"/>
      <c r="EW17" s="37"/>
      <c r="EX17" s="29"/>
      <c r="EY17" s="27"/>
      <c r="EZ17" s="37"/>
      <c r="FA17" s="37"/>
      <c r="FB17" s="29"/>
      <c r="FC17" s="27"/>
      <c r="FD17" s="37"/>
      <c r="FE17" s="37"/>
      <c r="FF17" s="29"/>
      <c r="FG17" s="27"/>
      <c r="FH17" s="37"/>
      <c r="FI17" s="37"/>
      <c r="FJ17" s="29"/>
      <c r="FK17" s="27"/>
      <c r="FL17" s="37"/>
      <c r="FM17" s="37"/>
      <c r="FN17" s="29"/>
      <c r="FO17" s="27"/>
      <c r="FP17" s="37"/>
      <c r="FQ17" s="37"/>
      <c r="FR17" s="29"/>
      <c r="FS17" s="109" t="s">
        <v>206</v>
      </c>
    </row>
    <row r="18" spans="1:175" ht="24.75" hidden="1" customHeight="1">
      <c r="A18" s="245"/>
      <c r="B18" s="246"/>
      <c r="C18" s="39"/>
      <c r="D18" s="40"/>
      <c r="E18" s="40"/>
      <c r="F18" s="41"/>
      <c r="G18" s="39"/>
      <c r="H18" s="40"/>
      <c r="I18" s="40"/>
      <c r="J18" s="41"/>
      <c r="K18" s="39"/>
      <c r="L18" s="40"/>
      <c r="M18" s="40"/>
      <c r="N18" s="41"/>
      <c r="O18" s="39"/>
      <c r="P18" s="40"/>
      <c r="Q18" s="40"/>
      <c r="R18" s="41"/>
      <c r="S18" s="39"/>
      <c r="T18" s="40"/>
      <c r="U18" s="40"/>
      <c r="V18" s="41"/>
      <c r="W18" s="39"/>
      <c r="X18" s="40"/>
      <c r="Y18" s="40"/>
      <c r="Z18" s="41"/>
      <c r="AA18" s="39"/>
      <c r="AB18" s="40"/>
      <c r="AC18" s="40"/>
      <c r="AD18" s="41"/>
      <c r="AE18" s="39"/>
      <c r="AF18" s="40"/>
      <c r="AG18" s="40"/>
      <c r="AH18" s="41"/>
      <c r="AI18" s="39"/>
      <c r="AJ18" s="40"/>
      <c r="AK18" s="40"/>
      <c r="AL18" s="41"/>
      <c r="AM18" s="39"/>
      <c r="AN18" s="40"/>
      <c r="AO18" s="40"/>
      <c r="AP18" s="41"/>
      <c r="AQ18" s="39"/>
      <c r="AR18" s="40"/>
      <c r="AS18" s="40"/>
      <c r="AT18" s="41"/>
      <c r="AU18" s="39"/>
      <c r="AV18" s="40"/>
      <c r="AW18" s="40"/>
      <c r="AX18" s="41"/>
      <c r="AY18" s="39"/>
      <c r="AZ18" s="40"/>
      <c r="BA18" s="40"/>
      <c r="BB18" s="41"/>
      <c r="BC18" s="39"/>
      <c r="BD18" s="40"/>
      <c r="BE18" s="40"/>
      <c r="BF18" s="41"/>
      <c r="BG18" s="39"/>
      <c r="BH18" s="40"/>
      <c r="BI18" s="40"/>
      <c r="BJ18" s="41"/>
      <c r="BK18" s="39"/>
      <c r="BL18" s="40"/>
      <c r="BM18" s="40"/>
      <c r="BN18" s="41"/>
      <c r="BO18" s="39"/>
      <c r="BP18" s="40"/>
      <c r="BQ18" s="40"/>
      <c r="BR18" s="41"/>
      <c r="BS18" s="39"/>
      <c r="BT18" s="40"/>
      <c r="BU18" s="40"/>
      <c r="BV18" s="41"/>
      <c r="BW18" s="39"/>
      <c r="BX18" s="40"/>
      <c r="BY18" s="40"/>
      <c r="BZ18" s="41"/>
      <c r="CA18" s="39"/>
      <c r="CB18" s="40"/>
      <c r="CC18" s="40"/>
      <c r="CD18" s="41"/>
      <c r="CE18" s="39"/>
      <c r="CF18" s="40"/>
      <c r="CG18" s="40"/>
      <c r="CH18" s="41"/>
      <c r="CI18" s="39"/>
      <c r="CJ18" s="40"/>
      <c r="CK18" s="40"/>
      <c r="CL18" s="41"/>
      <c r="CM18" s="39"/>
      <c r="CN18" s="40"/>
      <c r="CO18" s="40"/>
      <c r="CP18" s="41"/>
      <c r="CQ18" s="39"/>
      <c r="CR18" s="40"/>
      <c r="CS18" s="40"/>
      <c r="CT18" s="41"/>
      <c r="CU18" s="39"/>
      <c r="CV18" s="40"/>
      <c r="CW18" s="40"/>
      <c r="CX18" s="41"/>
      <c r="CY18" s="39"/>
      <c r="CZ18" s="40"/>
      <c r="DA18" s="40"/>
      <c r="DB18" s="41"/>
      <c r="DC18" s="39"/>
      <c r="DD18" s="40"/>
      <c r="DE18" s="40"/>
      <c r="DF18" s="41"/>
      <c r="DG18" s="39"/>
      <c r="DH18" s="40"/>
      <c r="DI18" s="40"/>
      <c r="DJ18" s="41"/>
      <c r="DK18" s="39"/>
      <c r="DL18" s="40"/>
      <c r="DM18" s="40"/>
      <c r="DN18" s="41"/>
      <c r="DO18" s="39"/>
      <c r="DP18" s="40"/>
      <c r="DQ18" s="40"/>
      <c r="DR18" s="41"/>
      <c r="DS18" s="39"/>
      <c r="DT18" s="40"/>
      <c r="DU18" s="40"/>
      <c r="DV18" s="41"/>
      <c r="DW18" s="39"/>
      <c r="DX18" s="40"/>
      <c r="DY18" s="40"/>
      <c r="DZ18" s="41"/>
      <c r="EA18" s="39"/>
      <c r="EB18" s="40"/>
      <c r="EC18" s="40"/>
      <c r="ED18" s="41"/>
      <c r="EE18" s="39"/>
      <c r="EF18" s="40"/>
      <c r="EG18" s="40"/>
      <c r="EH18" s="41"/>
      <c r="EI18" s="39"/>
      <c r="EJ18" s="40"/>
      <c r="EK18" s="40"/>
      <c r="EL18" s="41"/>
      <c r="EM18" s="39"/>
      <c r="EN18" s="40"/>
      <c r="EO18" s="40"/>
      <c r="EP18" s="41"/>
      <c r="EQ18" s="39"/>
      <c r="ER18" s="40"/>
      <c r="ES18" s="40"/>
      <c r="ET18" s="41"/>
      <c r="EU18" s="39"/>
      <c r="EV18" s="40"/>
      <c r="EW18" s="40"/>
      <c r="EX18" s="41"/>
      <c r="EY18" s="39"/>
      <c r="EZ18" s="40"/>
      <c r="FA18" s="40"/>
      <c r="FB18" s="41"/>
      <c r="FC18" s="39"/>
      <c r="FD18" s="40"/>
      <c r="FE18" s="40"/>
      <c r="FF18" s="41"/>
      <c r="FG18" s="39"/>
      <c r="FH18" s="40"/>
      <c r="FI18" s="40"/>
      <c r="FJ18" s="41"/>
      <c r="FK18" s="39"/>
      <c r="FL18" s="40"/>
      <c r="FM18" s="40"/>
      <c r="FN18" s="41"/>
      <c r="FO18" s="39"/>
      <c r="FP18" s="40"/>
      <c r="FQ18" s="40"/>
      <c r="FR18" s="41"/>
      <c r="FS18" s="110" t="s">
        <v>205</v>
      </c>
    </row>
    <row r="19" spans="1:175" ht="24.75" hidden="1" customHeight="1">
      <c r="A19" s="247" t="s">
        <v>12</v>
      </c>
      <c r="B19" s="244"/>
      <c r="C19" s="27"/>
      <c r="D19" s="37"/>
      <c r="E19" s="37"/>
      <c r="F19" s="29"/>
      <c r="G19" s="27"/>
      <c r="H19" s="37"/>
      <c r="I19" s="37"/>
      <c r="J19" s="29"/>
      <c r="K19" s="27"/>
      <c r="L19" s="37"/>
      <c r="M19" s="37"/>
      <c r="N19" s="29"/>
      <c r="O19" s="27"/>
      <c r="P19" s="37"/>
      <c r="Q19" s="37"/>
      <c r="R19" s="29"/>
      <c r="S19" s="27"/>
      <c r="T19" s="37"/>
      <c r="U19" s="37"/>
      <c r="V19" s="29"/>
      <c r="W19" s="27"/>
      <c r="X19" s="37"/>
      <c r="Y19" s="37"/>
      <c r="Z19" s="29"/>
      <c r="AA19" s="27"/>
      <c r="AB19" s="37"/>
      <c r="AC19" s="37"/>
      <c r="AD19" s="29"/>
      <c r="AE19" s="27"/>
      <c r="AF19" s="37"/>
      <c r="AG19" s="37"/>
      <c r="AH19" s="29"/>
      <c r="AI19" s="27"/>
      <c r="AJ19" s="37"/>
      <c r="AK19" s="37"/>
      <c r="AL19" s="29"/>
      <c r="AM19" s="27"/>
      <c r="AN19" s="37"/>
      <c r="AO19" s="37"/>
      <c r="AP19" s="29"/>
      <c r="AQ19" s="27"/>
      <c r="AR19" s="37"/>
      <c r="AS19" s="37"/>
      <c r="AT19" s="29"/>
      <c r="AU19" s="27"/>
      <c r="AV19" s="37"/>
      <c r="AW19" s="37"/>
      <c r="AX19" s="29"/>
      <c r="AY19" s="27"/>
      <c r="AZ19" s="37"/>
      <c r="BA19" s="37"/>
      <c r="BB19" s="29"/>
      <c r="BC19" s="27"/>
      <c r="BD19" s="37"/>
      <c r="BE19" s="37"/>
      <c r="BF19" s="29"/>
      <c r="BG19" s="27"/>
      <c r="BH19" s="37"/>
      <c r="BI19" s="37"/>
      <c r="BJ19" s="29"/>
      <c r="BK19" s="27"/>
      <c r="BL19" s="37"/>
      <c r="BM19" s="37"/>
      <c r="BN19" s="29"/>
      <c r="BO19" s="27"/>
      <c r="BP19" s="37"/>
      <c r="BQ19" s="37"/>
      <c r="BR19" s="29"/>
      <c r="BS19" s="27"/>
      <c r="BT19" s="37"/>
      <c r="BU19" s="37"/>
      <c r="BV19" s="29"/>
      <c r="BW19" s="27"/>
      <c r="BX19" s="37"/>
      <c r="BY19" s="37"/>
      <c r="BZ19" s="29"/>
      <c r="CA19" s="27"/>
      <c r="CB19" s="37"/>
      <c r="CC19" s="37"/>
      <c r="CD19" s="29"/>
      <c r="CE19" s="27"/>
      <c r="CF19" s="37"/>
      <c r="CG19" s="37"/>
      <c r="CH19" s="29"/>
      <c r="CI19" s="27"/>
      <c r="CJ19" s="37"/>
      <c r="CK19" s="37"/>
      <c r="CL19" s="29"/>
      <c r="CM19" s="27"/>
      <c r="CN19" s="37"/>
      <c r="CO19" s="37"/>
      <c r="CP19" s="29"/>
      <c r="CQ19" s="27"/>
      <c r="CR19" s="37"/>
      <c r="CS19" s="37"/>
      <c r="CT19" s="29"/>
      <c r="CU19" s="27"/>
      <c r="CV19" s="37"/>
      <c r="CW19" s="37"/>
      <c r="CX19" s="29"/>
      <c r="CY19" s="27"/>
      <c r="CZ19" s="37"/>
      <c r="DA19" s="37"/>
      <c r="DB19" s="29"/>
      <c r="DC19" s="27"/>
      <c r="DD19" s="37"/>
      <c r="DE19" s="37"/>
      <c r="DF19" s="29"/>
      <c r="DG19" s="27"/>
      <c r="DH19" s="37"/>
      <c r="DI19" s="37"/>
      <c r="DJ19" s="29"/>
      <c r="DK19" s="27"/>
      <c r="DL19" s="37"/>
      <c r="DM19" s="37"/>
      <c r="DN19" s="29"/>
      <c r="DO19" s="27"/>
      <c r="DP19" s="37"/>
      <c r="DQ19" s="37"/>
      <c r="DR19" s="29"/>
      <c r="DS19" s="27"/>
      <c r="DT19" s="37"/>
      <c r="DU19" s="37"/>
      <c r="DV19" s="29"/>
      <c r="DW19" s="27"/>
      <c r="DX19" s="37"/>
      <c r="DY19" s="37"/>
      <c r="DZ19" s="29"/>
      <c r="EA19" s="27"/>
      <c r="EB19" s="37"/>
      <c r="EC19" s="37"/>
      <c r="ED19" s="29"/>
      <c r="EE19" s="27"/>
      <c r="EF19" s="37"/>
      <c r="EG19" s="37"/>
      <c r="EH19" s="29"/>
      <c r="EI19" s="27"/>
      <c r="EJ19" s="37"/>
      <c r="EK19" s="37"/>
      <c r="EL19" s="29"/>
      <c r="EM19" s="27"/>
      <c r="EN19" s="37"/>
      <c r="EO19" s="37"/>
      <c r="EP19" s="29"/>
      <c r="EQ19" s="27"/>
      <c r="ER19" s="37"/>
      <c r="ES19" s="37"/>
      <c r="ET19" s="29"/>
      <c r="EU19" s="27"/>
      <c r="EV19" s="37"/>
      <c r="EW19" s="37"/>
      <c r="EX19" s="29"/>
      <c r="EY19" s="27"/>
      <c r="EZ19" s="37"/>
      <c r="FA19" s="37"/>
      <c r="FB19" s="29"/>
      <c r="FC19" s="27"/>
      <c r="FD19" s="37"/>
      <c r="FE19" s="37"/>
      <c r="FF19" s="29"/>
      <c r="FG19" s="27"/>
      <c r="FH19" s="37"/>
      <c r="FI19" s="37"/>
      <c r="FJ19" s="29"/>
      <c r="FK19" s="27"/>
      <c r="FL19" s="37"/>
      <c r="FM19" s="37"/>
      <c r="FN19" s="29"/>
      <c r="FO19" s="27"/>
      <c r="FP19" s="37"/>
      <c r="FQ19" s="37"/>
      <c r="FR19" s="29"/>
      <c r="FS19" s="108" t="s">
        <v>207</v>
      </c>
    </row>
    <row r="20" spans="1:175" ht="24.75" hidden="1" customHeight="1">
      <c r="A20" s="247"/>
      <c r="B20" s="244"/>
      <c r="C20" s="19"/>
      <c r="D20" s="20"/>
      <c r="E20" s="20"/>
      <c r="F20" s="21"/>
      <c r="G20" s="19"/>
      <c r="H20" s="20"/>
      <c r="I20" s="20"/>
      <c r="J20" s="21"/>
      <c r="K20" s="19"/>
      <c r="L20" s="20"/>
      <c r="M20" s="20"/>
      <c r="N20" s="21"/>
      <c r="O20" s="19"/>
      <c r="P20" s="20"/>
      <c r="Q20" s="20"/>
      <c r="R20" s="21"/>
      <c r="S20" s="19"/>
      <c r="T20" s="20"/>
      <c r="U20" s="20"/>
      <c r="V20" s="21"/>
      <c r="W20" s="30"/>
      <c r="X20" s="31"/>
      <c r="Y20" s="31"/>
      <c r="Z20" s="32"/>
      <c r="AA20" s="27"/>
      <c r="AB20" s="28"/>
      <c r="AC20" s="28"/>
      <c r="AD20" s="29"/>
      <c r="AE20" s="27"/>
      <c r="AF20" s="28"/>
      <c r="AG20" s="28"/>
      <c r="AH20" s="29"/>
      <c r="AI20" s="27"/>
      <c r="AJ20" s="28"/>
      <c r="AK20" s="28"/>
      <c r="AL20" s="29"/>
      <c r="AM20" s="27"/>
      <c r="AN20" s="28"/>
      <c r="AO20" s="28"/>
      <c r="AP20" s="29"/>
      <c r="AQ20" s="27"/>
      <c r="AR20" s="28"/>
      <c r="AS20" s="28"/>
      <c r="AT20" s="29"/>
      <c r="AU20" s="27"/>
      <c r="AV20" s="28"/>
      <c r="AW20" s="28"/>
      <c r="AX20" s="29"/>
      <c r="AY20" s="27"/>
      <c r="AZ20" s="28"/>
      <c r="BA20" s="28"/>
      <c r="BB20" s="29"/>
      <c r="BC20" s="27"/>
      <c r="BD20" s="28"/>
      <c r="BE20" s="28"/>
      <c r="BF20" s="29"/>
      <c r="BG20" s="27"/>
      <c r="BH20" s="28"/>
      <c r="BI20" s="28"/>
      <c r="BJ20" s="29"/>
      <c r="BK20" s="27"/>
      <c r="BL20" s="28"/>
      <c r="BM20" s="28"/>
      <c r="BN20" s="29"/>
      <c r="BO20" s="27"/>
      <c r="BP20" s="28"/>
      <c r="BQ20" s="28"/>
      <c r="BR20" s="29"/>
      <c r="BS20" s="43"/>
      <c r="BT20" s="44"/>
      <c r="BU20" s="44"/>
      <c r="BV20" s="45"/>
      <c r="BW20" s="43"/>
      <c r="BX20" s="44"/>
      <c r="BY20" s="44"/>
      <c r="BZ20" s="45"/>
      <c r="CA20" s="43"/>
      <c r="CB20" s="44"/>
      <c r="CC20" s="44"/>
      <c r="CD20" s="45"/>
      <c r="CE20" s="43"/>
      <c r="CF20" s="44"/>
      <c r="CG20" s="44"/>
      <c r="CH20" s="45"/>
      <c r="CI20" s="43"/>
      <c r="CJ20" s="44"/>
      <c r="CK20" s="44"/>
      <c r="CL20" s="45"/>
      <c r="CM20" s="43"/>
      <c r="CN20" s="44"/>
      <c r="CO20" s="44"/>
      <c r="CP20" s="45"/>
      <c r="CQ20" s="43"/>
      <c r="CR20" s="44"/>
      <c r="CS20" s="44"/>
      <c r="CT20" s="45"/>
      <c r="CU20" s="43"/>
      <c r="CV20" s="44"/>
      <c r="CW20" s="44"/>
      <c r="CX20" s="45"/>
      <c r="CY20" s="43"/>
      <c r="CZ20" s="44"/>
      <c r="DA20" s="44"/>
      <c r="DB20" s="45"/>
      <c r="DC20" s="46"/>
      <c r="DD20" s="47"/>
      <c r="DE20" s="47"/>
      <c r="DF20" s="48"/>
      <c r="DG20" s="46"/>
      <c r="DH20" s="47"/>
      <c r="DI20" s="47"/>
      <c r="DJ20" s="48"/>
      <c r="DK20" s="46"/>
      <c r="DL20" s="47"/>
      <c r="DM20" s="47"/>
      <c r="DN20" s="48"/>
      <c r="DO20" s="46"/>
      <c r="DP20" s="47"/>
      <c r="DQ20" s="47"/>
      <c r="DR20" s="48"/>
      <c r="DS20" s="46"/>
      <c r="DT20" s="47"/>
      <c r="DU20" s="47"/>
      <c r="DV20" s="48"/>
      <c r="DW20" s="19"/>
      <c r="DX20" s="20"/>
      <c r="DY20" s="20"/>
      <c r="DZ20" s="21"/>
      <c r="EA20" s="19"/>
      <c r="EB20" s="20"/>
      <c r="EC20" s="20"/>
      <c r="ED20" s="21"/>
      <c r="EE20" s="19"/>
      <c r="EF20" s="20"/>
      <c r="EG20" s="20"/>
      <c r="EH20" s="21"/>
      <c r="EI20" s="233"/>
      <c r="EJ20" s="234"/>
      <c r="EK20" s="234"/>
      <c r="EL20" s="235"/>
      <c r="EM20" s="233"/>
      <c r="EN20" s="234"/>
      <c r="EO20" s="234"/>
      <c r="EP20" s="235"/>
      <c r="EQ20" s="49"/>
      <c r="ER20" s="50"/>
      <c r="ES20" s="50"/>
      <c r="ET20" s="51"/>
      <c r="EU20" s="49"/>
      <c r="EV20" s="50"/>
      <c r="EW20" s="50"/>
      <c r="EX20" s="51"/>
      <c r="EY20" s="19"/>
      <c r="EZ20" s="20"/>
      <c r="FA20" s="20"/>
      <c r="FB20" s="21"/>
      <c r="FC20" s="19"/>
      <c r="FD20" s="20"/>
      <c r="FE20" s="20"/>
      <c r="FF20" s="21"/>
      <c r="FG20" s="19"/>
      <c r="FH20" s="20"/>
      <c r="FI20" s="20"/>
      <c r="FJ20" s="21"/>
      <c r="FK20" s="19"/>
      <c r="FL20" s="20"/>
      <c r="FM20" s="20"/>
      <c r="FN20" s="21"/>
      <c r="FO20" s="19"/>
      <c r="FP20" s="20"/>
      <c r="FQ20" s="20"/>
      <c r="FR20" s="21"/>
      <c r="FS20" s="108" t="s">
        <v>188</v>
      </c>
    </row>
    <row r="21" spans="1:175" ht="24.75" hidden="1" customHeight="1">
      <c r="A21" s="248"/>
      <c r="B21" s="249"/>
      <c r="C21" s="23"/>
      <c r="D21" s="24"/>
      <c r="E21" s="24"/>
      <c r="F21" s="25"/>
      <c r="G21" s="23"/>
      <c r="H21" s="24"/>
      <c r="I21" s="24"/>
      <c r="J21" s="25"/>
      <c r="K21" s="23"/>
      <c r="L21" s="24"/>
      <c r="M21" s="24"/>
      <c r="N21" s="25"/>
      <c r="O21" s="23"/>
      <c r="P21" s="24"/>
      <c r="Q21" s="24"/>
      <c r="R21" s="25"/>
      <c r="S21" s="23"/>
      <c r="T21" s="24"/>
      <c r="U21" s="24"/>
      <c r="V21" s="25"/>
      <c r="W21" s="23"/>
      <c r="X21" s="24"/>
      <c r="Y21" s="24"/>
      <c r="Z21" s="25"/>
      <c r="AA21" s="23"/>
      <c r="AB21" s="24"/>
      <c r="AC21" s="24"/>
      <c r="AD21" s="25"/>
      <c r="AE21" s="23"/>
      <c r="AF21" s="24"/>
      <c r="AG21" s="24"/>
      <c r="AH21" s="25"/>
      <c r="AI21" s="23"/>
      <c r="AJ21" s="24"/>
      <c r="AK21" s="24"/>
      <c r="AL21" s="25"/>
      <c r="AM21" s="23"/>
      <c r="AN21" s="24"/>
      <c r="AO21" s="24"/>
      <c r="AP21" s="25"/>
      <c r="AQ21" s="23"/>
      <c r="AR21" s="24"/>
      <c r="AS21" s="24"/>
      <c r="AT21" s="25"/>
      <c r="AU21" s="23"/>
      <c r="AV21" s="24"/>
      <c r="AW21" s="24"/>
      <c r="AX21" s="25"/>
      <c r="AY21" s="23"/>
      <c r="AZ21" s="24"/>
      <c r="BA21" s="24"/>
      <c r="BB21" s="25"/>
      <c r="BC21" s="23"/>
      <c r="BD21" s="24"/>
      <c r="BE21" s="24"/>
      <c r="BF21" s="25"/>
      <c r="BG21" s="23"/>
      <c r="BH21" s="24"/>
      <c r="BI21" s="24"/>
      <c r="BJ21" s="25"/>
      <c r="BK21" s="23"/>
      <c r="BL21" s="24"/>
      <c r="BM21" s="24"/>
      <c r="BN21" s="25"/>
      <c r="BO21" s="23"/>
      <c r="BP21" s="24"/>
      <c r="BQ21" s="24"/>
      <c r="BR21" s="25"/>
      <c r="BS21" s="23"/>
      <c r="BT21" s="24"/>
      <c r="BU21" s="24"/>
      <c r="BV21" s="25"/>
      <c r="BW21" s="23"/>
      <c r="BX21" s="24"/>
      <c r="BY21" s="24"/>
      <c r="BZ21" s="25"/>
      <c r="CA21" s="23"/>
      <c r="CB21" s="24"/>
      <c r="CC21" s="24"/>
      <c r="CD21" s="25"/>
      <c r="CE21" s="23"/>
      <c r="CF21" s="24"/>
      <c r="CG21" s="24"/>
      <c r="CH21" s="25"/>
      <c r="CI21" s="23"/>
      <c r="CJ21" s="24"/>
      <c r="CK21" s="24"/>
      <c r="CL21" s="25"/>
      <c r="CM21" s="23"/>
      <c r="CN21" s="24"/>
      <c r="CO21" s="24"/>
      <c r="CP21" s="25"/>
      <c r="CQ21" s="23"/>
      <c r="CR21" s="24"/>
      <c r="CS21" s="24"/>
      <c r="CT21" s="25"/>
      <c r="CU21" s="23"/>
      <c r="CV21" s="24"/>
      <c r="CW21" s="24"/>
      <c r="CX21" s="25"/>
      <c r="CY21" s="23"/>
      <c r="CZ21" s="24"/>
      <c r="DA21" s="24"/>
      <c r="DB21" s="25"/>
      <c r="DC21" s="23"/>
      <c r="DD21" s="24"/>
      <c r="DE21" s="24"/>
      <c r="DF21" s="25"/>
      <c r="DG21" s="23"/>
      <c r="DH21" s="24"/>
      <c r="DI21" s="24"/>
      <c r="DJ21" s="25"/>
      <c r="DK21" s="23"/>
      <c r="DL21" s="24"/>
      <c r="DM21" s="24"/>
      <c r="DN21" s="25"/>
      <c r="DO21" s="23"/>
      <c r="DP21" s="24"/>
      <c r="DQ21" s="24"/>
      <c r="DR21" s="25"/>
      <c r="DS21" s="23"/>
      <c r="DT21" s="24"/>
      <c r="DU21" s="24"/>
      <c r="DV21" s="25"/>
      <c r="DW21" s="23"/>
      <c r="DX21" s="24"/>
      <c r="DY21" s="24"/>
      <c r="DZ21" s="25"/>
      <c r="EA21" s="23"/>
      <c r="EB21" s="24"/>
      <c r="EC21" s="24"/>
      <c r="ED21" s="25"/>
      <c r="EE21" s="23"/>
      <c r="EF21" s="24"/>
      <c r="EG21" s="24"/>
      <c r="EH21" s="25"/>
      <c r="EI21" s="23"/>
      <c r="EJ21" s="24"/>
      <c r="EK21" s="24"/>
      <c r="EL21" s="25"/>
      <c r="EM21" s="23"/>
      <c r="EN21" s="24"/>
      <c r="EO21" s="24"/>
      <c r="EP21" s="25"/>
      <c r="EQ21" s="23"/>
      <c r="ER21" s="24"/>
      <c r="ES21" s="24"/>
      <c r="ET21" s="25"/>
      <c r="EU21" s="23"/>
      <c r="EV21" s="24"/>
      <c r="EW21" s="24"/>
      <c r="EX21" s="25"/>
      <c r="EY21" s="23"/>
      <c r="EZ21" s="24"/>
      <c r="FA21" s="24"/>
      <c r="FB21" s="25"/>
      <c r="FC21" s="23"/>
      <c r="FD21" s="24"/>
      <c r="FE21" s="24"/>
      <c r="FF21" s="25"/>
      <c r="FG21" s="23"/>
      <c r="FH21" s="24"/>
      <c r="FI21" s="24"/>
      <c r="FJ21" s="25"/>
      <c r="FK21" s="23"/>
      <c r="FL21" s="24"/>
      <c r="FM21" s="24"/>
      <c r="FN21" s="25"/>
      <c r="FO21" s="23"/>
      <c r="FP21" s="24"/>
      <c r="FQ21" s="24"/>
      <c r="FR21" s="25"/>
      <c r="FS21" s="42" t="s">
        <v>189</v>
      </c>
    </row>
    <row r="22" spans="1:175" ht="24.75" hidden="1" customHeight="1">
      <c r="A22" s="236" t="s">
        <v>77</v>
      </c>
      <c r="B22" s="237"/>
      <c r="C22" s="52"/>
      <c r="D22" s="53"/>
      <c r="E22" s="53"/>
      <c r="F22" s="54"/>
      <c r="G22" s="52"/>
      <c r="H22" s="53"/>
      <c r="I22" s="53"/>
      <c r="J22" s="54"/>
      <c r="K22" s="52"/>
      <c r="L22" s="53"/>
      <c r="M22" s="53"/>
      <c r="N22" s="54"/>
      <c r="O22" s="52"/>
      <c r="P22" s="53"/>
      <c r="Q22" s="53"/>
      <c r="R22" s="54"/>
      <c r="S22" s="52"/>
      <c r="T22" s="53"/>
      <c r="U22" s="53"/>
      <c r="V22" s="54"/>
      <c r="W22" s="52"/>
      <c r="X22" s="53"/>
      <c r="Y22" s="53"/>
      <c r="Z22" s="54"/>
      <c r="AA22" s="52"/>
      <c r="AB22" s="53"/>
      <c r="AC22" s="53"/>
      <c r="AD22" s="54"/>
      <c r="AE22" s="52"/>
      <c r="AF22" s="53"/>
      <c r="AG22" s="53"/>
      <c r="AH22" s="54"/>
      <c r="AI22" s="52"/>
      <c r="AJ22" s="53"/>
      <c r="AK22" s="53"/>
      <c r="AL22" s="54"/>
      <c r="AM22" s="52"/>
      <c r="AN22" s="53"/>
      <c r="AO22" s="53"/>
      <c r="AP22" s="54"/>
      <c r="AQ22" s="52"/>
      <c r="AR22" s="53"/>
      <c r="AS22" s="53"/>
      <c r="AT22" s="54"/>
      <c r="AU22" s="52"/>
      <c r="AV22" s="53"/>
      <c r="AW22" s="53"/>
      <c r="AX22" s="54"/>
      <c r="AY22" s="52"/>
      <c r="AZ22" s="53"/>
      <c r="BA22" s="53"/>
      <c r="BB22" s="54"/>
      <c r="BC22" s="52"/>
      <c r="BD22" s="53"/>
      <c r="BE22" s="53"/>
      <c r="BF22" s="54"/>
      <c r="BG22" s="52"/>
      <c r="BH22" s="53"/>
      <c r="BI22" s="53"/>
      <c r="BJ22" s="54"/>
      <c r="BK22" s="52"/>
      <c r="BL22" s="53"/>
      <c r="BM22" s="53"/>
      <c r="BN22" s="54"/>
      <c r="BO22" s="52"/>
      <c r="BP22" s="53"/>
      <c r="BQ22" s="53"/>
      <c r="BR22" s="54"/>
      <c r="BS22" s="52"/>
      <c r="BT22" s="53"/>
      <c r="BU22" s="53"/>
      <c r="BV22" s="54"/>
      <c r="BW22" s="52"/>
      <c r="BX22" s="53"/>
      <c r="BY22" s="53"/>
      <c r="BZ22" s="54"/>
      <c r="CA22" s="52"/>
      <c r="CB22" s="53"/>
      <c r="CC22" s="53"/>
      <c r="CD22" s="54"/>
      <c r="CE22" s="52"/>
      <c r="CF22" s="53"/>
      <c r="CG22" s="53"/>
      <c r="CH22" s="54"/>
      <c r="CI22" s="52"/>
      <c r="CJ22" s="53"/>
      <c r="CK22" s="53"/>
      <c r="CL22" s="54"/>
      <c r="CM22" s="52"/>
      <c r="CN22" s="53"/>
      <c r="CO22" s="53"/>
      <c r="CP22" s="54"/>
      <c r="CQ22" s="52"/>
      <c r="CR22" s="53"/>
      <c r="CS22" s="53"/>
      <c r="CT22" s="54"/>
      <c r="CU22" s="52"/>
      <c r="CV22" s="53"/>
      <c r="CW22" s="53"/>
      <c r="CX22" s="54"/>
      <c r="CY22" s="52"/>
      <c r="CZ22" s="53"/>
      <c r="DA22" s="53"/>
      <c r="DB22" s="54"/>
      <c r="DC22" s="52"/>
      <c r="DD22" s="53"/>
      <c r="DE22" s="53"/>
      <c r="DF22" s="54"/>
      <c r="DG22" s="52"/>
      <c r="DH22" s="53"/>
      <c r="DI22" s="53"/>
      <c r="DJ22" s="54"/>
      <c r="DK22" s="52"/>
      <c r="DL22" s="53"/>
      <c r="DM22" s="53"/>
      <c r="DN22" s="54"/>
      <c r="DO22" s="52"/>
      <c r="DP22" s="53"/>
      <c r="DQ22" s="53"/>
      <c r="DR22" s="54"/>
      <c r="DS22" s="52"/>
      <c r="DT22" s="53"/>
      <c r="DU22" s="53"/>
      <c r="DV22" s="54"/>
      <c r="DW22" s="52"/>
      <c r="DX22" s="53"/>
      <c r="DY22" s="53"/>
      <c r="DZ22" s="54"/>
      <c r="EA22" s="52"/>
      <c r="EB22" s="53"/>
      <c r="EC22" s="53"/>
      <c r="ED22" s="54"/>
      <c r="EE22" s="52"/>
      <c r="EF22" s="53"/>
      <c r="EG22" s="53"/>
      <c r="EH22" s="54"/>
      <c r="EI22" s="52"/>
      <c r="EJ22" s="53"/>
      <c r="EK22" s="53"/>
      <c r="EL22" s="54"/>
      <c r="EM22" s="52"/>
      <c r="EN22" s="53"/>
      <c r="EO22" s="53"/>
      <c r="EP22" s="54"/>
      <c r="EQ22" s="52"/>
      <c r="ER22" s="53"/>
      <c r="ES22" s="53"/>
      <c r="ET22" s="54"/>
      <c r="EU22" s="52"/>
      <c r="EV22" s="53"/>
      <c r="EW22" s="53"/>
      <c r="EX22" s="54"/>
      <c r="EY22" s="52"/>
      <c r="EZ22" s="53"/>
      <c r="FA22" s="53"/>
      <c r="FB22" s="54"/>
      <c r="FC22" s="52"/>
      <c r="FD22" s="53"/>
      <c r="FE22" s="53"/>
      <c r="FF22" s="54"/>
      <c r="FG22" s="52"/>
      <c r="FH22" s="53"/>
      <c r="FI22" s="53"/>
      <c r="FJ22" s="54"/>
      <c r="FK22" s="52"/>
      <c r="FL22" s="53"/>
      <c r="FM22" s="53"/>
      <c r="FN22" s="54"/>
      <c r="FO22" s="52"/>
      <c r="FP22" s="53"/>
      <c r="FQ22" s="53"/>
      <c r="FR22" s="54"/>
      <c r="FS22" s="55" t="s">
        <v>78</v>
      </c>
    </row>
    <row r="23" spans="1:175" ht="24.75" hidden="1" customHeight="1">
      <c r="A23" s="229"/>
      <c r="B23" s="230"/>
      <c r="C23" s="46"/>
      <c r="D23" s="47"/>
      <c r="E23" s="47"/>
      <c r="F23" s="48"/>
      <c r="G23" s="46"/>
      <c r="H23" s="47"/>
      <c r="I23" s="47"/>
      <c r="J23" s="48"/>
      <c r="K23" s="46"/>
      <c r="L23" s="47"/>
      <c r="M23" s="47"/>
      <c r="N23" s="48"/>
      <c r="O23" s="46"/>
      <c r="P23" s="47"/>
      <c r="Q23" s="47"/>
      <c r="R23" s="48"/>
      <c r="S23" s="46"/>
      <c r="T23" s="47"/>
      <c r="U23" s="47"/>
      <c r="V23" s="48"/>
      <c r="W23" s="46"/>
      <c r="X23" s="47"/>
      <c r="Y23" s="47"/>
      <c r="Z23" s="48"/>
      <c r="AA23" s="27"/>
      <c r="AB23" s="28"/>
      <c r="AC23" s="28"/>
      <c r="AD23" s="29"/>
      <c r="AE23" s="46"/>
      <c r="AF23" s="47"/>
      <c r="AG23" s="47"/>
      <c r="AH23" s="48"/>
      <c r="AI23" s="46"/>
      <c r="AJ23" s="47"/>
      <c r="AK23" s="47"/>
      <c r="AL23" s="48"/>
      <c r="AM23" s="46"/>
      <c r="AN23" s="47"/>
      <c r="AO23" s="47"/>
      <c r="AP23" s="48"/>
      <c r="AQ23" s="27"/>
      <c r="AR23" s="28"/>
      <c r="AS23" s="28"/>
      <c r="AT23" s="29"/>
      <c r="AU23" s="27"/>
      <c r="AV23" s="28"/>
      <c r="AW23" s="28"/>
      <c r="AX23" s="29"/>
      <c r="AY23" s="27"/>
      <c r="AZ23" s="28"/>
      <c r="BA23" s="28"/>
      <c r="BB23" s="29"/>
      <c r="BC23" s="46"/>
      <c r="BD23" s="47"/>
      <c r="BE23" s="47"/>
      <c r="BF23" s="48"/>
      <c r="BG23" s="46"/>
      <c r="BH23" s="47"/>
      <c r="BI23" s="47"/>
      <c r="BJ23" s="48"/>
      <c r="BK23" s="46"/>
      <c r="BL23" s="47"/>
      <c r="BM23" s="47"/>
      <c r="BN23" s="48"/>
      <c r="BO23" s="46"/>
      <c r="BP23" s="47"/>
      <c r="BQ23" s="47"/>
      <c r="BR23" s="48"/>
      <c r="BS23" s="27"/>
      <c r="BT23" s="28"/>
      <c r="BU23" s="28"/>
      <c r="BV23" s="29"/>
      <c r="BW23" s="27"/>
      <c r="BX23" s="28"/>
      <c r="BY23" s="28"/>
      <c r="BZ23" s="29"/>
      <c r="CA23" s="27"/>
      <c r="CB23" s="28"/>
      <c r="CC23" s="28"/>
      <c r="CD23" s="29"/>
      <c r="CE23" s="27"/>
      <c r="CF23" s="28"/>
      <c r="CG23" s="28"/>
      <c r="CH23" s="29"/>
      <c r="CI23" s="27"/>
      <c r="CJ23" s="28"/>
      <c r="CK23" s="28"/>
      <c r="CL23" s="29"/>
      <c r="CM23" s="27"/>
      <c r="CN23" s="28"/>
      <c r="CO23" s="28"/>
      <c r="CP23" s="29"/>
      <c r="CQ23" s="27"/>
      <c r="CR23" s="28"/>
      <c r="CS23" s="28"/>
      <c r="CT23" s="29"/>
      <c r="CU23" s="27"/>
      <c r="CV23" s="28"/>
      <c r="CW23" s="28"/>
      <c r="CX23" s="29"/>
      <c r="CY23" s="27"/>
      <c r="CZ23" s="28"/>
      <c r="DA23" s="28"/>
      <c r="DB23" s="29"/>
      <c r="DC23" s="27"/>
      <c r="DD23" s="28"/>
      <c r="DE23" s="28"/>
      <c r="DF23" s="29"/>
      <c r="DG23" s="27"/>
      <c r="DH23" s="28"/>
      <c r="DI23" s="28"/>
      <c r="DJ23" s="29"/>
      <c r="DK23" s="27"/>
      <c r="DL23" s="28"/>
      <c r="DM23" s="28"/>
      <c r="DN23" s="29"/>
      <c r="DO23" s="27"/>
      <c r="DP23" s="28"/>
      <c r="DQ23" s="28"/>
      <c r="DR23" s="29"/>
      <c r="DS23" s="27"/>
      <c r="DT23" s="28"/>
      <c r="DU23" s="28"/>
      <c r="DV23" s="29"/>
      <c r="DW23" s="27"/>
      <c r="DX23" s="28"/>
      <c r="DY23" s="28"/>
      <c r="DZ23" s="29"/>
      <c r="EA23" s="27"/>
      <c r="EB23" s="28"/>
      <c r="EC23" s="28"/>
      <c r="ED23" s="29"/>
      <c r="EE23" s="27"/>
      <c r="EF23" s="28"/>
      <c r="EG23" s="28"/>
      <c r="EH23" s="29"/>
      <c r="EI23" s="27"/>
      <c r="EJ23" s="28"/>
      <c r="EK23" s="28"/>
      <c r="EL23" s="29"/>
      <c r="EM23" s="27"/>
      <c r="EN23" s="28"/>
      <c r="EO23" s="28"/>
      <c r="EP23" s="29"/>
      <c r="EQ23" s="27"/>
      <c r="ER23" s="28"/>
      <c r="ES23" s="28"/>
      <c r="ET23" s="29"/>
      <c r="EU23" s="27"/>
      <c r="EV23" s="28"/>
      <c r="EW23" s="28"/>
      <c r="EX23" s="29"/>
      <c r="EY23" s="27"/>
      <c r="EZ23" s="28"/>
      <c r="FA23" s="28"/>
      <c r="FB23" s="29"/>
      <c r="FC23" s="27"/>
      <c r="FD23" s="28"/>
      <c r="FE23" s="28"/>
      <c r="FF23" s="29"/>
      <c r="FG23" s="27"/>
      <c r="FH23" s="28"/>
      <c r="FI23" s="28"/>
      <c r="FJ23" s="29"/>
      <c r="FK23" s="27"/>
      <c r="FL23" s="28"/>
      <c r="FM23" s="28"/>
      <c r="FN23" s="29"/>
      <c r="FO23" s="27"/>
      <c r="FP23" s="28"/>
      <c r="FQ23" s="28"/>
      <c r="FR23" s="29"/>
      <c r="FS23" s="42" t="s">
        <v>79</v>
      </c>
    </row>
    <row r="24" spans="1:175" ht="24.75" hidden="1" customHeight="1">
      <c r="A24" s="231"/>
      <c r="B24" s="232"/>
      <c r="C24" s="23"/>
      <c r="D24" s="24"/>
      <c r="E24" s="24"/>
      <c r="F24" s="25"/>
      <c r="G24" s="23"/>
      <c r="H24" s="24"/>
      <c r="I24" s="24"/>
      <c r="J24" s="25"/>
      <c r="K24" s="23"/>
      <c r="L24" s="24"/>
      <c r="M24" s="24"/>
      <c r="N24" s="25"/>
      <c r="O24" s="23"/>
      <c r="P24" s="24"/>
      <c r="Q24" s="24"/>
      <c r="R24" s="25"/>
      <c r="S24" s="23"/>
      <c r="T24" s="24"/>
      <c r="U24" s="24"/>
      <c r="V24" s="25"/>
      <c r="W24" s="23"/>
      <c r="X24" s="24"/>
      <c r="Y24" s="24"/>
      <c r="Z24" s="25"/>
      <c r="AA24" s="23"/>
      <c r="AB24" s="24"/>
      <c r="AC24" s="24"/>
      <c r="AD24" s="25"/>
      <c r="AE24" s="23"/>
      <c r="AF24" s="24"/>
      <c r="AG24" s="24"/>
      <c r="AH24" s="25"/>
      <c r="AI24" s="23"/>
      <c r="AJ24" s="24"/>
      <c r="AK24" s="24"/>
      <c r="AL24" s="25"/>
      <c r="AM24" s="23"/>
      <c r="AN24" s="24"/>
      <c r="AO24" s="24"/>
      <c r="AP24" s="25"/>
      <c r="AQ24" s="23"/>
      <c r="AR24" s="24"/>
      <c r="AS24" s="24"/>
      <c r="AT24" s="25"/>
      <c r="AU24" s="23"/>
      <c r="AV24" s="24"/>
      <c r="AW24" s="24"/>
      <c r="AX24" s="25"/>
      <c r="AY24" s="23"/>
      <c r="AZ24" s="24"/>
      <c r="BA24" s="24"/>
      <c r="BB24" s="25"/>
      <c r="BC24" s="23"/>
      <c r="BD24" s="24"/>
      <c r="BE24" s="24"/>
      <c r="BF24" s="25"/>
      <c r="BG24" s="23"/>
      <c r="BH24" s="24"/>
      <c r="BI24" s="24"/>
      <c r="BJ24" s="25"/>
      <c r="BK24" s="23"/>
      <c r="BL24" s="24"/>
      <c r="BM24" s="24"/>
      <c r="BN24" s="25"/>
      <c r="BO24" s="23"/>
      <c r="BP24" s="24"/>
      <c r="BQ24" s="24"/>
      <c r="BR24" s="25"/>
      <c r="BS24" s="23"/>
      <c r="BT24" s="24"/>
      <c r="BU24" s="24"/>
      <c r="BV24" s="25"/>
      <c r="BW24" s="23"/>
      <c r="BX24" s="24"/>
      <c r="BY24" s="24"/>
      <c r="BZ24" s="25"/>
      <c r="CA24" s="23"/>
      <c r="CB24" s="24"/>
      <c r="CC24" s="24"/>
      <c r="CD24" s="25"/>
      <c r="CE24" s="23"/>
      <c r="CF24" s="24"/>
      <c r="CG24" s="24"/>
      <c r="CH24" s="25"/>
      <c r="CI24" s="23"/>
      <c r="CJ24" s="24"/>
      <c r="CK24" s="24"/>
      <c r="CL24" s="25"/>
      <c r="CM24" s="23"/>
      <c r="CN24" s="24"/>
      <c r="CO24" s="24"/>
      <c r="CP24" s="25"/>
      <c r="CQ24" s="23"/>
      <c r="CR24" s="24"/>
      <c r="CS24" s="24"/>
      <c r="CT24" s="25"/>
      <c r="CU24" s="23"/>
      <c r="CV24" s="24"/>
      <c r="CW24" s="24"/>
      <c r="CX24" s="25"/>
      <c r="CY24" s="23"/>
      <c r="CZ24" s="24"/>
      <c r="DA24" s="24"/>
      <c r="DB24" s="25"/>
      <c r="DC24" s="23"/>
      <c r="DD24" s="24"/>
      <c r="DE24" s="24"/>
      <c r="DF24" s="25"/>
      <c r="DG24" s="23"/>
      <c r="DH24" s="24"/>
      <c r="DI24" s="24"/>
      <c r="DJ24" s="25"/>
      <c r="DK24" s="23"/>
      <c r="DL24" s="24"/>
      <c r="DM24" s="24"/>
      <c r="DN24" s="25"/>
      <c r="DO24" s="23"/>
      <c r="DP24" s="24"/>
      <c r="DQ24" s="24"/>
      <c r="DR24" s="25"/>
      <c r="DS24" s="23"/>
      <c r="DT24" s="24"/>
      <c r="DU24" s="24"/>
      <c r="DV24" s="25"/>
      <c r="DW24" s="23"/>
      <c r="DX24" s="24"/>
      <c r="DY24" s="24"/>
      <c r="DZ24" s="25"/>
      <c r="EA24" s="23"/>
      <c r="EB24" s="24"/>
      <c r="EC24" s="24"/>
      <c r="ED24" s="25"/>
      <c r="EE24" s="23"/>
      <c r="EF24" s="24"/>
      <c r="EG24" s="24"/>
      <c r="EH24" s="25"/>
      <c r="EI24" s="23"/>
      <c r="EJ24" s="24"/>
      <c r="EK24" s="24"/>
      <c r="EL24" s="25"/>
      <c r="EM24" s="23"/>
      <c r="EN24" s="24"/>
      <c r="EO24" s="24"/>
      <c r="EP24" s="25"/>
      <c r="EQ24" s="23"/>
      <c r="ER24" s="24"/>
      <c r="ES24" s="24"/>
      <c r="ET24" s="25"/>
      <c r="EU24" s="23"/>
      <c r="EV24" s="24"/>
      <c r="EW24" s="24"/>
      <c r="EX24" s="25"/>
      <c r="EY24" s="23"/>
      <c r="EZ24" s="24"/>
      <c r="FA24" s="24"/>
      <c r="FB24" s="25"/>
      <c r="FC24" s="23"/>
      <c r="FD24" s="24"/>
      <c r="FE24" s="24"/>
      <c r="FF24" s="25"/>
      <c r="FG24" s="23"/>
      <c r="FH24" s="24"/>
      <c r="FI24" s="24"/>
      <c r="FJ24" s="25"/>
      <c r="FK24" s="23"/>
      <c r="FL24" s="24"/>
      <c r="FM24" s="24"/>
      <c r="FN24" s="25"/>
      <c r="FO24" s="23"/>
      <c r="FP24" s="24"/>
      <c r="FQ24" s="24"/>
      <c r="FR24" s="25"/>
      <c r="FS24" s="42" t="s">
        <v>80</v>
      </c>
    </row>
    <row r="25" spans="1:175" ht="24.75" hidden="1" customHeight="1">
      <c r="A25" s="236" t="s">
        <v>81</v>
      </c>
      <c r="B25" s="237"/>
      <c r="C25" s="52"/>
      <c r="D25" s="53"/>
      <c r="E25" s="53"/>
      <c r="F25" s="54"/>
      <c r="G25" s="52"/>
      <c r="H25" s="53"/>
      <c r="I25" s="53"/>
      <c r="J25" s="54"/>
      <c r="K25" s="52"/>
      <c r="L25" s="53"/>
      <c r="M25" s="53"/>
      <c r="N25" s="54"/>
      <c r="O25" s="52"/>
      <c r="P25" s="53"/>
      <c r="Q25" s="53"/>
      <c r="R25" s="54"/>
      <c r="S25" s="52"/>
      <c r="T25" s="53"/>
      <c r="U25" s="53"/>
      <c r="V25" s="54"/>
      <c r="W25" s="52"/>
      <c r="X25" s="53"/>
      <c r="Y25" s="53"/>
      <c r="Z25" s="54"/>
      <c r="AA25" s="52"/>
      <c r="AB25" s="53"/>
      <c r="AC25" s="53"/>
      <c r="AD25" s="54"/>
      <c r="AE25" s="52"/>
      <c r="AF25" s="53"/>
      <c r="AG25" s="53"/>
      <c r="AH25" s="54"/>
      <c r="AI25" s="52"/>
      <c r="AJ25" s="53"/>
      <c r="AK25" s="53"/>
      <c r="AL25" s="54"/>
      <c r="AM25" s="52"/>
      <c r="AN25" s="53"/>
      <c r="AO25" s="53"/>
      <c r="AP25" s="54"/>
      <c r="AQ25" s="52"/>
      <c r="AR25" s="53"/>
      <c r="AS25" s="53"/>
      <c r="AT25" s="54"/>
      <c r="AU25" s="52"/>
      <c r="AV25" s="53"/>
      <c r="AW25" s="53"/>
      <c r="AX25" s="54"/>
      <c r="AY25" s="52"/>
      <c r="AZ25" s="53"/>
      <c r="BA25" s="53"/>
      <c r="BB25" s="54"/>
      <c r="BC25" s="52"/>
      <c r="BD25" s="53"/>
      <c r="BE25" s="53"/>
      <c r="BF25" s="54"/>
      <c r="BG25" s="52"/>
      <c r="BH25" s="53"/>
      <c r="BI25" s="53"/>
      <c r="BJ25" s="54"/>
      <c r="BK25" s="52"/>
      <c r="BL25" s="53"/>
      <c r="BM25" s="53"/>
      <c r="BN25" s="54"/>
      <c r="BO25" s="52"/>
      <c r="BP25" s="53"/>
      <c r="BQ25" s="53"/>
      <c r="BR25" s="54"/>
      <c r="BS25" s="52"/>
      <c r="BT25" s="53"/>
      <c r="BU25" s="53"/>
      <c r="BV25" s="54"/>
      <c r="BW25" s="52"/>
      <c r="BX25" s="53"/>
      <c r="BY25" s="53"/>
      <c r="BZ25" s="54"/>
      <c r="CA25" s="52"/>
      <c r="CB25" s="53"/>
      <c r="CC25" s="53"/>
      <c r="CD25" s="54"/>
      <c r="CE25" s="52"/>
      <c r="CF25" s="53"/>
      <c r="CG25" s="53"/>
      <c r="CH25" s="54"/>
      <c r="CI25" s="52"/>
      <c r="CJ25" s="53"/>
      <c r="CK25" s="53"/>
      <c r="CL25" s="54"/>
      <c r="CM25" s="52"/>
      <c r="CN25" s="53"/>
      <c r="CO25" s="53"/>
      <c r="CP25" s="54"/>
      <c r="CQ25" s="52"/>
      <c r="CR25" s="53"/>
      <c r="CS25" s="53"/>
      <c r="CT25" s="54"/>
      <c r="CU25" s="52"/>
      <c r="CV25" s="53"/>
      <c r="CW25" s="53"/>
      <c r="CX25" s="54"/>
      <c r="CY25" s="52"/>
      <c r="CZ25" s="53"/>
      <c r="DA25" s="53"/>
      <c r="DB25" s="54"/>
      <c r="DC25" s="52"/>
      <c r="DD25" s="53"/>
      <c r="DE25" s="53"/>
      <c r="DF25" s="54"/>
      <c r="DG25" s="52"/>
      <c r="DH25" s="53"/>
      <c r="DI25" s="53"/>
      <c r="DJ25" s="54"/>
      <c r="DK25" s="52"/>
      <c r="DL25" s="53"/>
      <c r="DM25" s="53"/>
      <c r="DN25" s="54"/>
      <c r="DO25" s="52"/>
      <c r="DP25" s="53"/>
      <c r="DQ25" s="53"/>
      <c r="DR25" s="54"/>
      <c r="DS25" s="52"/>
      <c r="DT25" s="53"/>
      <c r="DU25" s="53"/>
      <c r="DV25" s="54"/>
      <c r="DW25" s="52"/>
      <c r="DX25" s="53"/>
      <c r="DY25" s="53"/>
      <c r="DZ25" s="54"/>
      <c r="EA25" s="52"/>
      <c r="EB25" s="53"/>
      <c r="EC25" s="53"/>
      <c r="ED25" s="54"/>
      <c r="EE25" s="52"/>
      <c r="EF25" s="53"/>
      <c r="EG25" s="53"/>
      <c r="EH25" s="54"/>
      <c r="EI25" s="52"/>
      <c r="EJ25" s="53"/>
      <c r="EK25" s="53"/>
      <c r="EL25" s="54"/>
      <c r="EM25" s="52"/>
      <c r="EN25" s="53"/>
      <c r="EO25" s="53"/>
      <c r="EP25" s="54"/>
      <c r="EQ25" s="52"/>
      <c r="ER25" s="53"/>
      <c r="ES25" s="53"/>
      <c r="ET25" s="54"/>
      <c r="EU25" s="52"/>
      <c r="EV25" s="53"/>
      <c r="EW25" s="53"/>
      <c r="EX25" s="54"/>
      <c r="EY25" s="52"/>
      <c r="EZ25" s="53"/>
      <c r="FA25" s="53"/>
      <c r="FB25" s="54"/>
      <c r="FC25" s="52"/>
      <c r="FD25" s="53"/>
      <c r="FE25" s="53"/>
      <c r="FF25" s="54"/>
      <c r="FG25" s="52"/>
      <c r="FH25" s="53"/>
      <c r="FI25" s="53"/>
      <c r="FJ25" s="54"/>
      <c r="FK25" s="52"/>
      <c r="FL25" s="53"/>
      <c r="FM25" s="53"/>
      <c r="FN25" s="54"/>
      <c r="FO25" s="52"/>
      <c r="FP25" s="53"/>
      <c r="FQ25" s="53"/>
      <c r="FR25" s="54"/>
      <c r="FS25" s="55" t="s">
        <v>82</v>
      </c>
    </row>
    <row r="26" spans="1:175" ht="24.75" hidden="1" customHeight="1">
      <c r="A26" s="229"/>
      <c r="B26" s="230"/>
      <c r="C26" s="43"/>
      <c r="D26" s="44"/>
      <c r="E26" s="44"/>
      <c r="F26" s="45"/>
      <c r="G26" s="43"/>
      <c r="H26" s="44"/>
      <c r="I26" s="44"/>
      <c r="J26" s="45"/>
      <c r="K26" s="46"/>
      <c r="L26" s="47"/>
      <c r="M26" s="47"/>
      <c r="N26" s="48"/>
      <c r="O26" s="46"/>
      <c r="P26" s="47"/>
      <c r="Q26" s="47"/>
      <c r="R26" s="48"/>
      <c r="S26" s="46"/>
      <c r="T26" s="47"/>
      <c r="U26" s="47"/>
      <c r="V26" s="48"/>
      <c r="W26" s="46"/>
      <c r="X26" s="47"/>
      <c r="Y26" s="47"/>
      <c r="Z26" s="48"/>
      <c r="AA26" s="46"/>
      <c r="AB26" s="47"/>
      <c r="AC26" s="47"/>
      <c r="AD26" s="48"/>
      <c r="AE26" s="46"/>
      <c r="AF26" s="47"/>
      <c r="AG26" s="47"/>
      <c r="AH26" s="48"/>
      <c r="AI26" s="46"/>
      <c r="AJ26" s="47"/>
      <c r="AK26" s="47"/>
      <c r="AL26" s="48"/>
      <c r="AM26" s="46"/>
      <c r="AN26" s="47"/>
      <c r="AO26" s="47"/>
      <c r="AP26" s="48"/>
      <c r="AQ26" s="46"/>
      <c r="AR26" s="47"/>
      <c r="AS26" s="47"/>
      <c r="AT26" s="48"/>
      <c r="AU26" s="46"/>
      <c r="AV26" s="47"/>
      <c r="AW26" s="47"/>
      <c r="AX26" s="48"/>
      <c r="AY26" s="46"/>
      <c r="AZ26" s="47"/>
      <c r="BA26" s="47"/>
      <c r="BB26" s="48"/>
      <c r="BC26" s="46"/>
      <c r="BD26" s="47"/>
      <c r="BE26" s="47"/>
      <c r="BF26" s="48"/>
      <c r="BG26" s="46"/>
      <c r="BH26" s="47"/>
      <c r="BI26" s="47"/>
      <c r="BJ26" s="48"/>
      <c r="BK26" s="46"/>
      <c r="BL26" s="47"/>
      <c r="BM26" s="47"/>
      <c r="BN26" s="48"/>
      <c r="BO26" s="46"/>
      <c r="BP26" s="47"/>
      <c r="BQ26" s="47"/>
      <c r="BR26" s="48"/>
      <c r="BS26" s="46"/>
      <c r="BT26" s="47"/>
      <c r="BU26" s="47"/>
      <c r="BV26" s="48"/>
      <c r="BW26" s="46"/>
      <c r="BX26" s="47"/>
      <c r="BY26" s="47"/>
      <c r="BZ26" s="48"/>
      <c r="CA26" s="46"/>
      <c r="CB26" s="47"/>
      <c r="CC26" s="47"/>
      <c r="CD26" s="48"/>
      <c r="CE26" s="46"/>
      <c r="CF26" s="47"/>
      <c r="CG26" s="47"/>
      <c r="CH26" s="48"/>
      <c r="CI26" s="46"/>
      <c r="CJ26" s="47"/>
      <c r="CK26" s="47"/>
      <c r="CL26" s="48"/>
      <c r="CM26" s="46"/>
      <c r="CN26" s="47"/>
      <c r="CO26" s="47"/>
      <c r="CP26" s="48"/>
      <c r="CQ26" s="46"/>
      <c r="CR26" s="47"/>
      <c r="CS26" s="47"/>
      <c r="CT26" s="48"/>
      <c r="CU26" s="46"/>
      <c r="CV26" s="47"/>
      <c r="CW26" s="47"/>
      <c r="CX26" s="48"/>
      <c r="CY26" s="46"/>
      <c r="CZ26" s="47"/>
      <c r="DA26" s="47"/>
      <c r="DB26" s="48"/>
      <c r="DC26" s="46"/>
      <c r="DD26" s="47"/>
      <c r="DE26" s="47"/>
      <c r="DF26" s="48"/>
      <c r="DG26" s="46"/>
      <c r="DH26" s="47"/>
      <c r="DI26" s="47"/>
      <c r="DJ26" s="48"/>
      <c r="DK26" s="46"/>
      <c r="DL26" s="47"/>
      <c r="DM26" s="47"/>
      <c r="DN26" s="48"/>
      <c r="DO26" s="46"/>
      <c r="DP26" s="47"/>
      <c r="DQ26" s="47"/>
      <c r="DR26" s="48"/>
      <c r="DS26" s="46"/>
      <c r="DT26" s="47"/>
      <c r="DU26" s="47"/>
      <c r="DV26" s="48"/>
      <c r="DW26" s="46"/>
      <c r="DX26" s="47"/>
      <c r="DY26" s="47"/>
      <c r="DZ26" s="48"/>
      <c r="EA26" s="46"/>
      <c r="EB26" s="47"/>
      <c r="EC26" s="47"/>
      <c r="ED26" s="48"/>
      <c r="EE26" s="46"/>
      <c r="EF26" s="47"/>
      <c r="EG26" s="47"/>
      <c r="EH26" s="48"/>
      <c r="EI26" s="238"/>
      <c r="EJ26" s="239"/>
      <c r="EK26" s="239"/>
      <c r="EL26" s="240"/>
      <c r="EM26" s="238"/>
      <c r="EN26" s="239"/>
      <c r="EO26" s="239"/>
      <c r="EP26" s="240"/>
      <c r="EQ26" s="46"/>
      <c r="ER26" s="47"/>
      <c r="ES26" s="47"/>
      <c r="ET26" s="48"/>
      <c r="EU26" s="46"/>
      <c r="EV26" s="47"/>
      <c r="EW26" s="47"/>
      <c r="EX26" s="48"/>
      <c r="EY26" s="46"/>
      <c r="EZ26" s="47"/>
      <c r="FA26" s="47"/>
      <c r="FB26" s="48"/>
      <c r="FC26" s="46"/>
      <c r="FD26" s="47"/>
      <c r="FE26" s="47"/>
      <c r="FF26" s="48"/>
      <c r="FG26" s="46"/>
      <c r="FH26" s="47"/>
      <c r="FI26" s="47"/>
      <c r="FJ26" s="48"/>
      <c r="FK26" s="46"/>
      <c r="FL26" s="47"/>
      <c r="FM26" s="47"/>
      <c r="FN26" s="48"/>
      <c r="FO26" s="46"/>
      <c r="FP26" s="47"/>
      <c r="FQ26" s="47"/>
      <c r="FR26" s="48"/>
      <c r="FS26" s="42" t="s">
        <v>83</v>
      </c>
    </row>
    <row r="27" spans="1:175" ht="24.75" hidden="1" customHeight="1">
      <c r="A27" s="231"/>
      <c r="B27" s="232"/>
      <c r="C27" s="23"/>
      <c r="D27" s="24"/>
      <c r="E27" s="24"/>
      <c r="F27" s="25"/>
      <c r="G27" s="23"/>
      <c r="H27" s="24"/>
      <c r="I27" s="24"/>
      <c r="J27" s="25"/>
      <c r="K27" s="23"/>
      <c r="L27" s="24"/>
      <c r="M27" s="24"/>
      <c r="N27" s="25"/>
      <c r="O27" s="23"/>
      <c r="P27" s="24"/>
      <c r="Q27" s="24"/>
      <c r="R27" s="25"/>
      <c r="S27" s="23"/>
      <c r="T27" s="24"/>
      <c r="U27" s="24"/>
      <c r="V27" s="25"/>
      <c r="W27" s="23"/>
      <c r="X27" s="24"/>
      <c r="Y27" s="24"/>
      <c r="Z27" s="25"/>
      <c r="AA27" s="23"/>
      <c r="AB27" s="24"/>
      <c r="AC27" s="24"/>
      <c r="AD27" s="25"/>
      <c r="AE27" s="23"/>
      <c r="AF27" s="24"/>
      <c r="AG27" s="24"/>
      <c r="AH27" s="25"/>
      <c r="AI27" s="23"/>
      <c r="AJ27" s="24"/>
      <c r="AK27" s="24"/>
      <c r="AL27" s="25"/>
      <c r="AM27" s="23"/>
      <c r="AN27" s="24"/>
      <c r="AO27" s="24"/>
      <c r="AP27" s="25"/>
      <c r="AQ27" s="23"/>
      <c r="AR27" s="24"/>
      <c r="AS27" s="24"/>
      <c r="AT27" s="25"/>
      <c r="AU27" s="23"/>
      <c r="AV27" s="24"/>
      <c r="AW27" s="24"/>
      <c r="AX27" s="25"/>
      <c r="AY27" s="23"/>
      <c r="AZ27" s="24"/>
      <c r="BA27" s="24"/>
      <c r="BB27" s="25"/>
      <c r="BC27" s="23"/>
      <c r="BD27" s="24"/>
      <c r="BE27" s="24"/>
      <c r="BF27" s="25"/>
      <c r="BG27" s="23"/>
      <c r="BH27" s="24"/>
      <c r="BI27" s="24"/>
      <c r="BJ27" s="25"/>
      <c r="BK27" s="23"/>
      <c r="BL27" s="24"/>
      <c r="BM27" s="24"/>
      <c r="BN27" s="25"/>
      <c r="BO27" s="23"/>
      <c r="BP27" s="24"/>
      <c r="BQ27" s="24"/>
      <c r="BR27" s="25"/>
      <c r="BS27" s="23"/>
      <c r="BT27" s="24"/>
      <c r="BU27" s="24"/>
      <c r="BV27" s="25"/>
      <c r="BW27" s="23"/>
      <c r="BX27" s="24"/>
      <c r="BY27" s="24"/>
      <c r="BZ27" s="25"/>
      <c r="CA27" s="23"/>
      <c r="CB27" s="24"/>
      <c r="CC27" s="24"/>
      <c r="CD27" s="25"/>
      <c r="CE27" s="23"/>
      <c r="CF27" s="24"/>
      <c r="CG27" s="24"/>
      <c r="CH27" s="25"/>
      <c r="CI27" s="23"/>
      <c r="CJ27" s="24"/>
      <c r="CK27" s="24"/>
      <c r="CL27" s="25"/>
      <c r="CM27" s="23"/>
      <c r="CN27" s="24"/>
      <c r="CO27" s="24"/>
      <c r="CP27" s="25"/>
      <c r="CQ27" s="23"/>
      <c r="CR27" s="24"/>
      <c r="CS27" s="24"/>
      <c r="CT27" s="25"/>
      <c r="CU27" s="23"/>
      <c r="CV27" s="24"/>
      <c r="CW27" s="24"/>
      <c r="CX27" s="25"/>
      <c r="CY27" s="23"/>
      <c r="CZ27" s="24"/>
      <c r="DA27" s="24"/>
      <c r="DB27" s="25"/>
      <c r="DC27" s="23"/>
      <c r="DD27" s="24"/>
      <c r="DE27" s="24"/>
      <c r="DF27" s="25"/>
      <c r="DG27" s="23"/>
      <c r="DH27" s="24"/>
      <c r="DI27" s="24"/>
      <c r="DJ27" s="25"/>
      <c r="DK27" s="23"/>
      <c r="DL27" s="24"/>
      <c r="DM27" s="24"/>
      <c r="DN27" s="25"/>
      <c r="DO27" s="23"/>
      <c r="DP27" s="24"/>
      <c r="DQ27" s="24"/>
      <c r="DR27" s="25"/>
      <c r="DS27" s="23"/>
      <c r="DT27" s="24"/>
      <c r="DU27" s="24"/>
      <c r="DV27" s="25"/>
      <c r="DW27" s="23"/>
      <c r="DX27" s="24"/>
      <c r="DY27" s="24"/>
      <c r="DZ27" s="25"/>
      <c r="EA27" s="23"/>
      <c r="EB27" s="24"/>
      <c r="EC27" s="24"/>
      <c r="ED27" s="25"/>
      <c r="EE27" s="23"/>
      <c r="EF27" s="24"/>
      <c r="EG27" s="24"/>
      <c r="EH27" s="25"/>
      <c r="EI27" s="23"/>
      <c r="EJ27" s="24"/>
      <c r="EK27" s="24"/>
      <c r="EL27" s="25"/>
      <c r="EM27" s="23"/>
      <c r="EN27" s="24"/>
      <c r="EO27" s="24"/>
      <c r="EP27" s="25"/>
      <c r="EQ27" s="23"/>
      <c r="ER27" s="24"/>
      <c r="ES27" s="24"/>
      <c r="ET27" s="25"/>
      <c r="EU27" s="23"/>
      <c r="EV27" s="24"/>
      <c r="EW27" s="24"/>
      <c r="EX27" s="25"/>
      <c r="EY27" s="23"/>
      <c r="EZ27" s="24"/>
      <c r="FA27" s="24"/>
      <c r="FB27" s="25"/>
      <c r="FC27" s="23"/>
      <c r="FD27" s="24"/>
      <c r="FE27" s="24"/>
      <c r="FF27" s="25"/>
      <c r="FG27" s="23"/>
      <c r="FH27" s="24"/>
      <c r="FI27" s="24"/>
      <c r="FJ27" s="25"/>
      <c r="FK27" s="23"/>
      <c r="FL27" s="24"/>
      <c r="FM27" s="24"/>
      <c r="FN27" s="25"/>
      <c r="FO27" s="23"/>
      <c r="FP27" s="24"/>
      <c r="FQ27" s="24"/>
      <c r="FR27" s="25"/>
      <c r="FS27" s="56" t="s">
        <v>84</v>
      </c>
    </row>
    <row r="28" spans="1:175" ht="24.75" hidden="1" customHeight="1">
      <c r="A28" s="236" t="s">
        <v>85</v>
      </c>
      <c r="B28" s="237"/>
      <c r="C28" s="52"/>
      <c r="D28" s="53"/>
      <c r="E28" s="53"/>
      <c r="F28" s="54"/>
      <c r="G28" s="52"/>
      <c r="H28" s="53"/>
      <c r="I28" s="53"/>
      <c r="J28" s="54"/>
      <c r="K28" s="52"/>
      <c r="L28" s="53"/>
      <c r="M28" s="53"/>
      <c r="N28" s="54"/>
      <c r="O28" s="52"/>
      <c r="P28" s="53"/>
      <c r="Q28" s="53"/>
      <c r="R28" s="54"/>
      <c r="S28" s="52"/>
      <c r="T28" s="53"/>
      <c r="U28" s="53"/>
      <c r="V28" s="54"/>
      <c r="W28" s="52"/>
      <c r="X28" s="53"/>
      <c r="Y28" s="53"/>
      <c r="Z28" s="54"/>
      <c r="AA28" s="52"/>
      <c r="AB28" s="53"/>
      <c r="AC28" s="53"/>
      <c r="AD28" s="54"/>
      <c r="AE28" s="52"/>
      <c r="AF28" s="53"/>
      <c r="AG28" s="53"/>
      <c r="AH28" s="54"/>
      <c r="AI28" s="52"/>
      <c r="AJ28" s="53"/>
      <c r="AK28" s="53"/>
      <c r="AL28" s="54"/>
      <c r="AM28" s="52"/>
      <c r="AN28" s="53"/>
      <c r="AO28" s="53"/>
      <c r="AP28" s="54"/>
      <c r="AQ28" s="52"/>
      <c r="AR28" s="53"/>
      <c r="AS28" s="53"/>
      <c r="AT28" s="54"/>
      <c r="AU28" s="52"/>
      <c r="AV28" s="53"/>
      <c r="AW28" s="53"/>
      <c r="AX28" s="54"/>
      <c r="AY28" s="52"/>
      <c r="AZ28" s="53"/>
      <c r="BA28" s="53"/>
      <c r="BB28" s="54"/>
      <c r="BC28" s="52"/>
      <c r="BD28" s="53"/>
      <c r="BE28" s="53"/>
      <c r="BF28" s="54"/>
      <c r="BG28" s="52"/>
      <c r="BH28" s="53"/>
      <c r="BI28" s="53"/>
      <c r="BJ28" s="54"/>
      <c r="BK28" s="52"/>
      <c r="BL28" s="53"/>
      <c r="BM28" s="53"/>
      <c r="BN28" s="54"/>
      <c r="BO28" s="52"/>
      <c r="BP28" s="53"/>
      <c r="BQ28" s="53"/>
      <c r="BR28" s="54"/>
      <c r="BS28" s="52"/>
      <c r="BT28" s="53"/>
      <c r="BU28" s="53"/>
      <c r="BV28" s="54"/>
      <c r="BW28" s="52"/>
      <c r="BX28" s="53"/>
      <c r="BY28" s="53"/>
      <c r="BZ28" s="54"/>
      <c r="CA28" s="52"/>
      <c r="CB28" s="53"/>
      <c r="CC28" s="53"/>
      <c r="CD28" s="54"/>
      <c r="CE28" s="52"/>
      <c r="CF28" s="53"/>
      <c r="CG28" s="53"/>
      <c r="CH28" s="54"/>
      <c r="CI28" s="52"/>
      <c r="CJ28" s="53"/>
      <c r="CK28" s="53"/>
      <c r="CL28" s="54"/>
      <c r="CM28" s="52"/>
      <c r="CN28" s="53"/>
      <c r="CO28" s="53"/>
      <c r="CP28" s="54"/>
      <c r="CQ28" s="52"/>
      <c r="CR28" s="53"/>
      <c r="CS28" s="53"/>
      <c r="CT28" s="54"/>
      <c r="CU28" s="52"/>
      <c r="CV28" s="53"/>
      <c r="CW28" s="53"/>
      <c r="CX28" s="54"/>
      <c r="CY28" s="52"/>
      <c r="CZ28" s="53"/>
      <c r="DA28" s="53"/>
      <c r="DB28" s="54"/>
      <c r="DC28" s="52"/>
      <c r="DD28" s="53"/>
      <c r="DE28" s="53"/>
      <c r="DF28" s="54"/>
      <c r="DG28" s="52"/>
      <c r="DH28" s="53"/>
      <c r="DI28" s="53"/>
      <c r="DJ28" s="54"/>
      <c r="DK28" s="52"/>
      <c r="DL28" s="53"/>
      <c r="DM28" s="53"/>
      <c r="DN28" s="54"/>
      <c r="DO28" s="52"/>
      <c r="DP28" s="53"/>
      <c r="DQ28" s="53"/>
      <c r="DR28" s="54"/>
      <c r="DS28" s="52"/>
      <c r="DT28" s="53"/>
      <c r="DU28" s="53"/>
      <c r="DV28" s="54"/>
      <c r="DW28" s="52"/>
      <c r="DX28" s="53"/>
      <c r="DY28" s="53"/>
      <c r="DZ28" s="54"/>
      <c r="EA28" s="52"/>
      <c r="EB28" s="53"/>
      <c r="EC28" s="53"/>
      <c r="ED28" s="54"/>
      <c r="EE28" s="52"/>
      <c r="EF28" s="53"/>
      <c r="EG28" s="53"/>
      <c r="EH28" s="54"/>
      <c r="EI28" s="52"/>
      <c r="EJ28" s="53"/>
      <c r="EK28" s="53"/>
      <c r="EL28" s="54"/>
      <c r="EM28" s="52"/>
      <c r="EN28" s="53"/>
      <c r="EO28" s="53"/>
      <c r="EP28" s="54"/>
      <c r="EQ28" s="52"/>
      <c r="ER28" s="53"/>
      <c r="ES28" s="53"/>
      <c r="ET28" s="54"/>
      <c r="EU28" s="52"/>
      <c r="EV28" s="53"/>
      <c r="EW28" s="53"/>
      <c r="EX28" s="54"/>
      <c r="EY28" s="52"/>
      <c r="EZ28" s="53"/>
      <c r="FA28" s="53"/>
      <c r="FB28" s="54"/>
      <c r="FC28" s="52"/>
      <c r="FD28" s="53"/>
      <c r="FE28" s="53"/>
      <c r="FF28" s="54"/>
      <c r="FG28" s="52"/>
      <c r="FH28" s="53"/>
      <c r="FI28" s="53"/>
      <c r="FJ28" s="54"/>
      <c r="FK28" s="52"/>
      <c r="FL28" s="53"/>
      <c r="FM28" s="53"/>
      <c r="FN28" s="54"/>
      <c r="FO28" s="52"/>
      <c r="FP28" s="53"/>
      <c r="FQ28" s="53"/>
      <c r="FR28" s="54"/>
      <c r="FS28" s="55" t="s">
        <v>86</v>
      </c>
    </row>
    <row r="29" spans="1:175" ht="24.75" hidden="1" customHeight="1">
      <c r="A29" s="229"/>
      <c r="B29" s="230"/>
      <c r="C29" s="27"/>
      <c r="D29" s="28"/>
      <c r="E29" s="28"/>
      <c r="F29" s="29"/>
      <c r="G29" s="27"/>
      <c r="H29" s="28"/>
      <c r="I29" s="28"/>
      <c r="J29" s="29"/>
      <c r="K29" s="27"/>
      <c r="L29" s="28"/>
      <c r="M29" s="28"/>
      <c r="N29" s="29"/>
      <c r="O29" s="27"/>
      <c r="P29" s="28"/>
      <c r="Q29" s="28"/>
      <c r="R29" s="29"/>
      <c r="S29" s="46"/>
      <c r="T29" s="47"/>
      <c r="U29" s="47"/>
      <c r="V29" s="48"/>
      <c r="W29" s="46"/>
      <c r="X29" s="47"/>
      <c r="Y29" s="47"/>
      <c r="Z29" s="48"/>
      <c r="AA29" s="46"/>
      <c r="AB29" s="47"/>
      <c r="AC29" s="47"/>
      <c r="AD29" s="48"/>
      <c r="AE29" s="46"/>
      <c r="AF29" s="47"/>
      <c r="AG29" s="47"/>
      <c r="AH29" s="48"/>
      <c r="AI29" s="46"/>
      <c r="AJ29" s="47"/>
      <c r="AK29" s="47"/>
      <c r="AL29" s="48"/>
      <c r="AM29" s="46"/>
      <c r="AN29" s="47"/>
      <c r="AO29" s="47"/>
      <c r="AP29" s="48"/>
      <c r="AQ29" s="46"/>
      <c r="AR29" s="47"/>
      <c r="AS29" s="47"/>
      <c r="AT29" s="48"/>
      <c r="AU29" s="46"/>
      <c r="AV29" s="47"/>
      <c r="AW29" s="47"/>
      <c r="AX29" s="48"/>
      <c r="AY29" s="46"/>
      <c r="AZ29" s="47"/>
      <c r="BA29" s="47"/>
      <c r="BB29" s="48"/>
      <c r="BC29" s="46"/>
      <c r="BD29" s="47"/>
      <c r="BE29" s="47"/>
      <c r="BF29" s="48"/>
      <c r="BG29" s="46"/>
      <c r="BH29" s="47"/>
      <c r="BI29" s="47"/>
      <c r="BJ29" s="48"/>
      <c r="BK29" s="46"/>
      <c r="BL29" s="47"/>
      <c r="BM29" s="47"/>
      <c r="BN29" s="48"/>
      <c r="BO29" s="46"/>
      <c r="BP29" s="47"/>
      <c r="BQ29" s="47"/>
      <c r="BR29" s="48"/>
      <c r="BS29" s="46"/>
      <c r="BT29" s="47"/>
      <c r="BU29" s="47"/>
      <c r="BV29" s="48"/>
      <c r="BW29" s="46"/>
      <c r="BX29" s="47"/>
      <c r="BY29" s="47"/>
      <c r="BZ29" s="48"/>
      <c r="CA29" s="46"/>
      <c r="CB29" s="47"/>
      <c r="CC29" s="47"/>
      <c r="CD29" s="48"/>
      <c r="CE29" s="46"/>
      <c r="CF29" s="47"/>
      <c r="CG29" s="47"/>
      <c r="CH29" s="48"/>
      <c r="CI29" s="46"/>
      <c r="CJ29" s="47"/>
      <c r="CK29" s="47"/>
      <c r="CL29" s="48"/>
      <c r="CM29" s="46"/>
      <c r="CN29" s="47"/>
      <c r="CO29" s="47"/>
      <c r="CP29" s="48"/>
      <c r="CQ29" s="46"/>
      <c r="CR29" s="47"/>
      <c r="CS29" s="47"/>
      <c r="CT29" s="48"/>
      <c r="CU29" s="46"/>
      <c r="CV29" s="47"/>
      <c r="CW29" s="47"/>
      <c r="CX29" s="48"/>
      <c r="CY29" s="46"/>
      <c r="CZ29" s="47"/>
      <c r="DA29" s="47"/>
      <c r="DB29" s="48"/>
      <c r="DC29" s="46"/>
      <c r="DD29" s="47"/>
      <c r="DE29" s="47"/>
      <c r="DF29" s="48"/>
      <c r="DG29" s="46"/>
      <c r="DH29" s="47"/>
      <c r="DI29" s="47"/>
      <c r="DJ29" s="48"/>
      <c r="DK29" s="46"/>
      <c r="DL29" s="47"/>
      <c r="DM29" s="47"/>
      <c r="DN29" s="48"/>
      <c r="DO29" s="46"/>
      <c r="DP29" s="47"/>
      <c r="DQ29" s="47"/>
      <c r="DR29" s="48"/>
      <c r="DS29" s="46"/>
      <c r="DT29" s="47"/>
      <c r="DU29" s="47"/>
      <c r="DV29" s="48"/>
      <c r="DW29" s="46"/>
      <c r="DX29" s="47"/>
      <c r="DY29" s="47"/>
      <c r="DZ29" s="48"/>
      <c r="EA29" s="46"/>
      <c r="EB29" s="47"/>
      <c r="EC29" s="47"/>
      <c r="ED29" s="48"/>
      <c r="EE29" s="46"/>
      <c r="EF29" s="47"/>
      <c r="EG29" s="47"/>
      <c r="EH29" s="48"/>
      <c r="EI29" s="238"/>
      <c r="EJ29" s="239"/>
      <c r="EK29" s="239"/>
      <c r="EL29" s="240"/>
      <c r="EM29" s="238"/>
      <c r="EN29" s="239"/>
      <c r="EO29" s="239"/>
      <c r="EP29" s="240"/>
      <c r="EQ29" s="46"/>
      <c r="ER29" s="47"/>
      <c r="ES29" s="47"/>
      <c r="ET29" s="48"/>
      <c r="EU29" s="46"/>
      <c r="EV29" s="47"/>
      <c r="EW29" s="47"/>
      <c r="EX29" s="48"/>
      <c r="EY29" s="46"/>
      <c r="EZ29" s="47"/>
      <c r="FA29" s="47"/>
      <c r="FB29" s="48"/>
      <c r="FC29" s="46"/>
      <c r="FD29" s="47"/>
      <c r="FE29" s="47"/>
      <c r="FF29" s="48"/>
      <c r="FG29" s="46"/>
      <c r="FH29" s="47"/>
      <c r="FI29" s="47"/>
      <c r="FJ29" s="48"/>
      <c r="FK29" s="46"/>
      <c r="FL29" s="47"/>
      <c r="FM29" s="47"/>
      <c r="FN29" s="48"/>
      <c r="FO29" s="46"/>
      <c r="FP29" s="47"/>
      <c r="FQ29" s="47"/>
      <c r="FR29" s="48"/>
      <c r="FS29" s="42" t="s">
        <v>76</v>
      </c>
    </row>
    <row r="30" spans="1:175" ht="24.75" hidden="1" customHeight="1">
      <c r="A30" s="231"/>
      <c r="B30" s="232"/>
      <c r="C30" s="23"/>
      <c r="D30" s="24"/>
      <c r="E30" s="24"/>
      <c r="F30" s="25"/>
      <c r="G30" s="23"/>
      <c r="H30" s="24"/>
      <c r="I30" s="24"/>
      <c r="J30" s="25"/>
      <c r="K30" s="23"/>
      <c r="L30" s="24"/>
      <c r="M30" s="24"/>
      <c r="N30" s="25"/>
      <c r="O30" s="23"/>
      <c r="P30" s="24"/>
      <c r="Q30" s="24"/>
      <c r="R30" s="25"/>
      <c r="S30" s="23"/>
      <c r="T30" s="24"/>
      <c r="U30" s="24"/>
      <c r="V30" s="25"/>
      <c r="W30" s="23"/>
      <c r="X30" s="24"/>
      <c r="Y30" s="24"/>
      <c r="Z30" s="25"/>
      <c r="AA30" s="23"/>
      <c r="AB30" s="24"/>
      <c r="AC30" s="24"/>
      <c r="AD30" s="25"/>
      <c r="AE30" s="23"/>
      <c r="AF30" s="24"/>
      <c r="AG30" s="24"/>
      <c r="AH30" s="25"/>
      <c r="AI30" s="23"/>
      <c r="AJ30" s="24"/>
      <c r="AK30" s="24"/>
      <c r="AL30" s="25"/>
      <c r="AM30" s="23"/>
      <c r="AN30" s="24"/>
      <c r="AO30" s="24"/>
      <c r="AP30" s="25"/>
      <c r="AQ30" s="23"/>
      <c r="AR30" s="24"/>
      <c r="AS30" s="24"/>
      <c r="AT30" s="25"/>
      <c r="AU30" s="23"/>
      <c r="AV30" s="24"/>
      <c r="AW30" s="24"/>
      <c r="AX30" s="25"/>
      <c r="AY30" s="23"/>
      <c r="AZ30" s="24"/>
      <c r="BA30" s="24"/>
      <c r="BB30" s="25"/>
      <c r="BC30" s="23"/>
      <c r="BD30" s="24"/>
      <c r="BE30" s="24"/>
      <c r="BF30" s="25"/>
      <c r="BG30" s="23"/>
      <c r="BH30" s="24"/>
      <c r="BI30" s="24"/>
      <c r="BJ30" s="25"/>
      <c r="BK30" s="23"/>
      <c r="BL30" s="24"/>
      <c r="BM30" s="24"/>
      <c r="BN30" s="25"/>
      <c r="BO30" s="23"/>
      <c r="BP30" s="24"/>
      <c r="BQ30" s="24"/>
      <c r="BR30" s="25"/>
      <c r="BS30" s="23"/>
      <c r="BT30" s="24"/>
      <c r="BU30" s="24"/>
      <c r="BV30" s="25"/>
      <c r="BW30" s="23"/>
      <c r="BX30" s="24"/>
      <c r="BY30" s="24"/>
      <c r="BZ30" s="25"/>
      <c r="CA30" s="23"/>
      <c r="CB30" s="24"/>
      <c r="CC30" s="24"/>
      <c r="CD30" s="25"/>
      <c r="CE30" s="23"/>
      <c r="CF30" s="24"/>
      <c r="CG30" s="24"/>
      <c r="CH30" s="25"/>
      <c r="CI30" s="23"/>
      <c r="CJ30" s="24"/>
      <c r="CK30" s="24"/>
      <c r="CL30" s="25"/>
      <c r="CM30" s="23"/>
      <c r="CN30" s="24"/>
      <c r="CO30" s="24"/>
      <c r="CP30" s="25"/>
      <c r="CQ30" s="23"/>
      <c r="CR30" s="24"/>
      <c r="CS30" s="24"/>
      <c r="CT30" s="25"/>
      <c r="CU30" s="23"/>
      <c r="CV30" s="24"/>
      <c r="CW30" s="24"/>
      <c r="CX30" s="25"/>
      <c r="CY30" s="23"/>
      <c r="CZ30" s="24"/>
      <c r="DA30" s="24"/>
      <c r="DB30" s="25"/>
      <c r="DC30" s="23"/>
      <c r="DD30" s="24"/>
      <c r="DE30" s="24"/>
      <c r="DF30" s="25"/>
      <c r="DG30" s="23"/>
      <c r="DH30" s="24"/>
      <c r="DI30" s="24"/>
      <c r="DJ30" s="25"/>
      <c r="DK30" s="23"/>
      <c r="DL30" s="24"/>
      <c r="DM30" s="24"/>
      <c r="DN30" s="25"/>
      <c r="DO30" s="23"/>
      <c r="DP30" s="24"/>
      <c r="DQ30" s="24"/>
      <c r="DR30" s="25"/>
      <c r="DS30" s="23"/>
      <c r="DT30" s="24"/>
      <c r="DU30" s="24"/>
      <c r="DV30" s="25"/>
      <c r="DW30" s="23"/>
      <c r="DX30" s="24"/>
      <c r="DY30" s="24"/>
      <c r="DZ30" s="25"/>
      <c r="EA30" s="23"/>
      <c r="EB30" s="24"/>
      <c r="EC30" s="24"/>
      <c r="ED30" s="25"/>
      <c r="EE30" s="23"/>
      <c r="EF30" s="24"/>
      <c r="EG30" s="24"/>
      <c r="EH30" s="25"/>
      <c r="EI30" s="23"/>
      <c r="EJ30" s="24"/>
      <c r="EK30" s="24"/>
      <c r="EL30" s="25"/>
      <c r="EM30" s="23"/>
      <c r="EN30" s="24"/>
      <c r="EO30" s="24"/>
      <c r="EP30" s="25"/>
      <c r="EQ30" s="23"/>
      <c r="ER30" s="24"/>
      <c r="ES30" s="24"/>
      <c r="ET30" s="25"/>
      <c r="EU30" s="23"/>
      <c r="EV30" s="24"/>
      <c r="EW30" s="24"/>
      <c r="EX30" s="25"/>
      <c r="EY30" s="23"/>
      <c r="EZ30" s="24"/>
      <c r="FA30" s="24"/>
      <c r="FB30" s="25"/>
      <c r="FC30" s="23"/>
      <c r="FD30" s="24"/>
      <c r="FE30" s="24"/>
      <c r="FF30" s="25"/>
      <c r="FG30" s="23"/>
      <c r="FH30" s="24"/>
      <c r="FI30" s="24"/>
      <c r="FJ30" s="25"/>
      <c r="FK30" s="23"/>
      <c r="FL30" s="24"/>
      <c r="FM30" s="24"/>
      <c r="FN30" s="25"/>
      <c r="FO30" s="23"/>
      <c r="FP30" s="24"/>
      <c r="FQ30" s="24"/>
      <c r="FR30" s="25"/>
      <c r="FS30" s="56" t="s">
        <v>87</v>
      </c>
    </row>
    <row r="31" spans="1:175" ht="24.75" hidden="1" customHeight="1">
      <c r="A31" s="236" t="s">
        <v>190</v>
      </c>
      <c r="B31" s="237"/>
      <c r="C31" s="52"/>
      <c r="D31" s="53"/>
      <c r="E31" s="53"/>
      <c r="F31" s="54"/>
      <c r="G31" s="52"/>
      <c r="H31" s="53"/>
      <c r="I31" s="53"/>
      <c r="J31" s="54"/>
      <c r="K31" s="52"/>
      <c r="L31" s="53"/>
      <c r="M31" s="53"/>
      <c r="N31" s="54"/>
      <c r="O31" s="52"/>
      <c r="P31" s="53"/>
      <c r="Q31" s="53"/>
      <c r="R31" s="54"/>
      <c r="S31" s="52"/>
      <c r="T31" s="53"/>
      <c r="U31" s="53"/>
      <c r="V31" s="54"/>
      <c r="W31" s="52"/>
      <c r="X31" s="53"/>
      <c r="Y31" s="53"/>
      <c r="Z31" s="54"/>
      <c r="AA31" s="52"/>
      <c r="AB31" s="53"/>
      <c r="AC31" s="53"/>
      <c r="AD31" s="54"/>
      <c r="AE31" s="52"/>
      <c r="AF31" s="53"/>
      <c r="AG31" s="53"/>
      <c r="AH31" s="54"/>
      <c r="AI31" s="52"/>
      <c r="AJ31" s="53"/>
      <c r="AK31" s="53"/>
      <c r="AL31" s="54"/>
      <c r="AM31" s="52"/>
      <c r="AN31" s="53"/>
      <c r="AO31" s="53"/>
      <c r="AP31" s="54"/>
      <c r="AQ31" s="52"/>
      <c r="AR31" s="53"/>
      <c r="AS31" s="53"/>
      <c r="AT31" s="54"/>
      <c r="AU31" s="52"/>
      <c r="AV31" s="53"/>
      <c r="AW31" s="53"/>
      <c r="AX31" s="54"/>
      <c r="AY31" s="52"/>
      <c r="AZ31" s="53"/>
      <c r="BA31" s="53"/>
      <c r="BB31" s="54"/>
      <c r="BC31" s="52"/>
      <c r="BD31" s="53"/>
      <c r="BE31" s="53"/>
      <c r="BF31" s="54"/>
      <c r="BG31" s="52"/>
      <c r="BH31" s="53"/>
      <c r="BI31" s="53"/>
      <c r="BJ31" s="54"/>
      <c r="BK31" s="52"/>
      <c r="BL31" s="53"/>
      <c r="BM31" s="53"/>
      <c r="BN31" s="54"/>
      <c r="BO31" s="52"/>
      <c r="BP31" s="53"/>
      <c r="BQ31" s="53"/>
      <c r="BR31" s="54"/>
      <c r="BS31" s="52"/>
      <c r="BT31" s="53"/>
      <c r="BU31" s="53"/>
      <c r="BV31" s="54"/>
      <c r="BW31" s="52"/>
      <c r="BX31" s="53"/>
      <c r="BY31" s="53"/>
      <c r="BZ31" s="54"/>
      <c r="CA31" s="52"/>
      <c r="CB31" s="53"/>
      <c r="CC31" s="53"/>
      <c r="CD31" s="54"/>
      <c r="CE31" s="52"/>
      <c r="CF31" s="53"/>
      <c r="CG31" s="53"/>
      <c r="CH31" s="54"/>
      <c r="CI31" s="52"/>
      <c r="CJ31" s="53"/>
      <c r="CK31" s="53"/>
      <c r="CL31" s="54"/>
      <c r="CM31" s="52"/>
      <c r="CN31" s="53"/>
      <c r="CO31" s="53"/>
      <c r="CP31" s="54"/>
      <c r="CQ31" s="52"/>
      <c r="CR31" s="53"/>
      <c r="CS31" s="53"/>
      <c r="CT31" s="54"/>
      <c r="CU31" s="52"/>
      <c r="CV31" s="53"/>
      <c r="CW31" s="53"/>
      <c r="CX31" s="54"/>
      <c r="CY31" s="52"/>
      <c r="CZ31" s="53"/>
      <c r="DA31" s="53"/>
      <c r="DB31" s="54"/>
      <c r="DC31" s="52"/>
      <c r="DD31" s="53"/>
      <c r="DE31" s="53"/>
      <c r="DF31" s="54"/>
      <c r="DG31" s="52"/>
      <c r="DH31" s="53"/>
      <c r="DI31" s="53"/>
      <c r="DJ31" s="54"/>
      <c r="DK31" s="52"/>
      <c r="DL31" s="53"/>
      <c r="DM31" s="53"/>
      <c r="DN31" s="54"/>
      <c r="DO31" s="52"/>
      <c r="DP31" s="53"/>
      <c r="DQ31" s="53"/>
      <c r="DR31" s="54"/>
      <c r="DS31" s="52"/>
      <c r="DT31" s="53"/>
      <c r="DU31" s="53"/>
      <c r="DV31" s="54"/>
      <c r="DW31" s="52"/>
      <c r="DX31" s="53"/>
      <c r="DY31" s="53"/>
      <c r="DZ31" s="54"/>
      <c r="EA31" s="52"/>
      <c r="EB31" s="53"/>
      <c r="EC31" s="53"/>
      <c r="ED31" s="54"/>
      <c r="EE31" s="52"/>
      <c r="EF31" s="53"/>
      <c r="EG31" s="53"/>
      <c r="EH31" s="54"/>
      <c r="EI31" s="52"/>
      <c r="EJ31" s="53"/>
      <c r="EK31" s="53"/>
      <c r="EL31" s="54"/>
      <c r="EM31" s="52"/>
      <c r="EN31" s="53"/>
      <c r="EO31" s="53"/>
      <c r="EP31" s="54"/>
      <c r="EQ31" s="52"/>
      <c r="ER31" s="53"/>
      <c r="ES31" s="53"/>
      <c r="ET31" s="54"/>
      <c r="EU31" s="52"/>
      <c r="EV31" s="53"/>
      <c r="EW31" s="53"/>
      <c r="EX31" s="54"/>
      <c r="EY31" s="52"/>
      <c r="EZ31" s="53"/>
      <c r="FA31" s="53"/>
      <c r="FB31" s="54"/>
      <c r="FC31" s="52"/>
      <c r="FD31" s="53"/>
      <c r="FE31" s="53"/>
      <c r="FF31" s="54"/>
      <c r="FG31" s="52"/>
      <c r="FH31" s="53"/>
      <c r="FI31" s="53"/>
      <c r="FJ31" s="54"/>
      <c r="FK31" s="52"/>
      <c r="FL31" s="53"/>
      <c r="FM31" s="53"/>
      <c r="FN31" s="54"/>
      <c r="FO31" s="52"/>
      <c r="FP31" s="53"/>
      <c r="FQ31" s="53"/>
      <c r="FR31" s="54"/>
      <c r="FS31" s="57" t="s">
        <v>191</v>
      </c>
    </row>
    <row r="32" spans="1:175" ht="24.75" hidden="1" customHeight="1">
      <c r="A32" s="229"/>
      <c r="B32" s="230"/>
      <c r="C32" s="43"/>
      <c r="D32" s="44"/>
      <c r="E32" s="44"/>
      <c r="F32" s="45"/>
      <c r="G32" s="43"/>
      <c r="H32" s="44"/>
      <c r="I32" s="44"/>
      <c r="J32" s="45"/>
      <c r="K32" s="43"/>
      <c r="L32" s="44"/>
      <c r="M32" s="44"/>
      <c r="N32" s="45"/>
      <c r="O32" s="46"/>
      <c r="P32" s="47"/>
      <c r="Q32" s="47"/>
      <c r="R32" s="48"/>
      <c r="S32" s="46"/>
      <c r="T32" s="47"/>
      <c r="U32" s="47"/>
      <c r="V32" s="48"/>
      <c r="W32" s="46"/>
      <c r="X32" s="47"/>
      <c r="Y32" s="47"/>
      <c r="Z32" s="48"/>
      <c r="AA32" s="46"/>
      <c r="AB32" s="47"/>
      <c r="AC32" s="47"/>
      <c r="AD32" s="48"/>
      <c r="AE32" s="46"/>
      <c r="AF32" s="47"/>
      <c r="AG32" s="47"/>
      <c r="AH32" s="48"/>
      <c r="AI32" s="46"/>
      <c r="AJ32" s="47"/>
      <c r="AK32" s="47"/>
      <c r="AL32" s="48"/>
      <c r="AM32" s="46"/>
      <c r="AN32" s="47"/>
      <c r="AO32" s="47"/>
      <c r="AP32" s="48"/>
      <c r="AQ32" s="46"/>
      <c r="AR32" s="47"/>
      <c r="AS32" s="47"/>
      <c r="AT32" s="48"/>
      <c r="AU32" s="46"/>
      <c r="AV32" s="47"/>
      <c r="AW32" s="47"/>
      <c r="AX32" s="48"/>
      <c r="AY32" s="46"/>
      <c r="AZ32" s="47"/>
      <c r="BA32" s="47"/>
      <c r="BB32" s="48"/>
      <c r="BC32" s="46"/>
      <c r="BD32" s="47"/>
      <c r="BE32" s="47"/>
      <c r="BF32" s="48"/>
      <c r="BG32" s="46"/>
      <c r="BH32" s="47"/>
      <c r="BI32" s="47"/>
      <c r="BJ32" s="48"/>
      <c r="BK32" s="46"/>
      <c r="BL32" s="47"/>
      <c r="BM32" s="47"/>
      <c r="BN32" s="48"/>
      <c r="BO32" s="46"/>
      <c r="BP32" s="47"/>
      <c r="BQ32" s="47"/>
      <c r="BR32" s="48"/>
      <c r="BS32" s="46"/>
      <c r="BT32" s="47"/>
      <c r="BU32" s="47"/>
      <c r="BV32" s="48"/>
      <c r="BW32" s="46"/>
      <c r="BX32" s="47"/>
      <c r="BY32" s="47"/>
      <c r="BZ32" s="48"/>
      <c r="CA32" s="46"/>
      <c r="CB32" s="47"/>
      <c r="CC32" s="47"/>
      <c r="CD32" s="48"/>
      <c r="CE32" s="46"/>
      <c r="CF32" s="47"/>
      <c r="CG32" s="47"/>
      <c r="CH32" s="48"/>
      <c r="CI32" s="46"/>
      <c r="CJ32" s="47"/>
      <c r="CK32" s="47"/>
      <c r="CL32" s="48"/>
      <c r="CM32" s="46"/>
      <c r="CN32" s="47"/>
      <c r="CO32" s="47"/>
      <c r="CP32" s="48"/>
      <c r="CQ32" s="46"/>
      <c r="CR32" s="47"/>
      <c r="CS32" s="47"/>
      <c r="CT32" s="48"/>
      <c r="CU32" s="46"/>
      <c r="CV32" s="47"/>
      <c r="CW32" s="47"/>
      <c r="CX32" s="48"/>
      <c r="CY32" s="46"/>
      <c r="CZ32" s="47"/>
      <c r="DA32" s="47"/>
      <c r="DB32" s="48"/>
      <c r="DC32" s="46"/>
      <c r="DD32" s="47"/>
      <c r="DE32" s="47"/>
      <c r="DF32" s="48"/>
      <c r="DG32" s="46"/>
      <c r="DH32" s="47"/>
      <c r="DI32" s="47"/>
      <c r="DJ32" s="48"/>
      <c r="DK32" s="46"/>
      <c r="DL32" s="47"/>
      <c r="DM32" s="47"/>
      <c r="DN32" s="48"/>
      <c r="DO32" s="46"/>
      <c r="DP32" s="47"/>
      <c r="DQ32" s="47"/>
      <c r="DR32" s="48"/>
      <c r="DS32" s="46"/>
      <c r="DT32" s="47"/>
      <c r="DU32" s="47"/>
      <c r="DV32" s="48"/>
      <c r="DW32" s="46"/>
      <c r="DX32" s="47"/>
      <c r="DY32" s="47"/>
      <c r="DZ32" s="48"/>
      <c r="EA32" s="19"/>
      <c r="EB32" s="20"/>
      <c r="EC32" s="20"/>
      <c r="ED32" s="21"/>
      <c r="EE32" s="19"/>
      <c r="EF32" s="20"/>
      <c r="EG32" s="20"/>
      <c r="EH32" s="21"/>
      <c r="EI32" s="233"/>
      <c r="EJ32" s="234"/>
      <c r="EK32" s="234"/>
      <c r="EL32" s="235"/>
      <c r="EM32" s="233"/>
      <c r="EN32" s="234"/>
      <c r="EO32" s="234"/>
      <c r="EP32" s="235"/>
      <c r="EQ32" s="19"/>
      <c r="ER32" s="20"/>
      <c r="ES32" s="20"/>
      <c r="ET32" s="21"/>
      <c r="EU32" s="19"/>
      <c r="EV32" s="20"/>
      <c r="EW32" s="20"/>
      <c r="EX32" s="21"/>
      <c r="EY32" s="19"/>
      <c r="EZ32" s="20"/>
      <c r="FA32" s="20"/>
      <c r="FB32" s="21"/>
      <c r="FC32" s="19"/>
      <c r="FD32" s="20"/>
      <c r="FE32" s="20"/>
      <c r="FF32" s="21"/>
      <c r="FG32" s="19"/>
      <c r="FH32" s="20"/>
      <c r="FI32" s="20"/>
      <c r="FJ32" s="21"/>
      <c r="FK32" s="19"/>
      <c r="FL32" s="20"/>
      <c r="FM32" s="20"/>
      <c r="FN32" s="21"/>
      <c r="FO32" s="19"/>
      <c r="FP32" s="20"/>
      <c r="FQ32" s="20"/>
      <c r="FR32" s="21"/>
      <c r="FS32" s="22" t="s">
        <v>184</v>
      </c>
    </row>
    <row r="33" spans="1:175" ht="24.75" hidden="1" customHeight="1">
      <c r="A33" s="231"/>
      <c r="B33" s="232"/>
      <c r="C33" s="23"/>
      <c r="D33" s="24"/>
      <c r="E33" s="24"/>
      <c r="F33" s="25"/>
      <c r="G33" s="23"/>
      <c r="H33" s="24"/>
      <c r="I33" s="24"/>
      <c r="J33" s="25"/>
      <c r="K33" s="23"/>
      <c r="L33" s="24"/>
      <c r="M33" s="24"/>
      <c r="N33" s="25"/>
      <c r="O33" s="23"/>
      <c r="P33" s="24"/>
      <c r="Q33" s="24"/>
      <c r="R33" s="25"/>
      <c r="S33" s="23"/>
      <c r="T33" s="24"/>
      <c r="U33" s="24"/>
      <c r="V33" s="25"/>
      <c r="W33" s="23"/>
      <c r="X33" s="24"/>
      <c r="Y33" s="24"/>
      <c r="Z33" s="25"/>
      <c r="AA33" s="23"/>
      <c r="AB33" s="24"/>
      <c r="AC33" s="24"/>
      <c r="AD33" s="25"/>
      <c r="AE33" s="23"/>
      <c r="AF33" s="24"/>
      <c r="AG33" s="24"/>
      <c r="AH33" s="25"/>
      <c r="AI33" s="23"/>
      <c r="AJ33" s="24"/>
      <c r="AK33" s="24"/>
      <c r="AL33" s="25"/>
      <c r="AM33" s="23"/>
      <c r="AN33" s="24"/>
      <c r="AO33" s="24"/>
      <c r="AP33" s="25"/>
      <c r="AQ33" s="23"/>
      <c r="AR33" s="24"/>
      <c r="AS33" s="24"/>
      <c r="AT33" s="25"/>
      <c r="AU33" s="23"/>
      <c r="AV33" s="24"/>
      <c r="AW33" s="24"/>
      <c r="AX33" s="25"/>
      <c r="AY33" s="23"/>
      <c r="AZ33" s="24"/>
      <c r="BA33" s="24"/>
      <c r="BB33" s="25"/>
      <c r="BC33" s="23"/>
      <c r="BD33" s="24"/>
      <c r="BE33" s="24"/>
      <c r="BF33" s="25"/>
      <c r="BG33" s="23"/>
      <c r="BH33" s="24"/>
      <c r="BI33" s="24"/>
      <c r="BJ33" s="25"/>
      <c r="BK33" s="23"/>
      <c r="BL33" s="24"/>
      <c r="BM33" s="24"/>
      <c r="BN33" s="25"/>
      <c r="BO33" s="23"/>
      <c r="BP33" s="24"/>
      <c r="BQ33" s="24"/>
      <c r="BR33" s="25"/>
      <c r="BS33" s="23"/>
      <c r="BT33" s="24"/>
      <c r="BU33" s="24"/>
      <c r="BV33" s="25"/>
      <c r="BW33" s="23"/>
      <c r="BX33" s="24"/>
      <c r="BY33" s="24"/>
      <c r="BZ33" s="25"/>
      <c r="CA33" s="23"/>
      <c r="CB33" s="24"/>
      <c r="CC33" s="24"/>
      <c r="CD33" s="25"/>
      <c r="CE33" s="23"/>
      <c r="CF33" s="24"/>
      <c r="CG33" s="24"/>
      <c r="CH33" s="25"/>
      <c r="CI33" s="23"/>
      <c r="CJ33" s="24"/>
      <c r="CK33" s="24"/>
      <c r="CL33" s="25"/>
      <c r="CM33" s="23"/>
      <c r="CN33" s="24"/>
      <c r="CO33" s="24"/>
      <c r="CP33" s="25"/>
      <c r="CQ33" s="23"/>
      <c r="CR33" s="24"/>
      <c r="CS33" s="24"/>
      <c r="CT33" s="25"/>
      <c r="CU33" s="23"/>
      <c r="CV33" s="24"/>
      <c r="CW33" s="24"/>
      <c r="CX33" s="25"/>
      <c r="CY33" s="23"/>
      <c r="CZ33" s="24"/>
      <c r="DA33" s="24"/>
      <c r="DB33" s="25"/>
      <c r="DC33" s="23"/>
      <c r="DD33" s="24"/>
      <c r="DE33" s="24"/>
      <c r="DF33" s="25"/>
      <c r="DG33" s="23"/>
      <c r="DH33" s="24"/>
      <c r="DI33" s="24"/>
      <c r="DJ33" s="25"/>
      <c r="DK33" s="23"/>
      <c r="DL33" s="24"/>
      <c r="DM33" s="24"/>
      <c r="DN33" s="25"/>
      <c r="DO33" s="23"/>
      <c r="DP33" s="24"/>
      <c r="DQ33" s="24"/>
      <c r="DR33" s="25"/>
      <c r="DS33" s="23"/>
      <c r="DT33" s="24"/>
      <c r="DU33" s="24"/>
      <c r="DV33" s="25"/>
      <c r="DW33" s="23"/>
      <c r="DX33" s="24"/>
      <c r="DY33" s="24"/>
      <c r="DZ33" s="25"/>
      <c r="EA33" s="23"/>
      <c r="EB33" s="24"/>
      <c r="EC33" s="24"/>
      <c r="ED33" s="25"/>
      <c r="EE33" s="23"/>
      <c r="EF33" s="24"/>
      <c r="EG33" s="24"/>
      <c r="EH33" s="25"/>
      <c r="EI33" s="23"/>
      <c r="EJ33" s="24"/>
      <c r="EK33" s="24"/>
      <c r="EL33" s="25"/>
      <c r="EM33" s="23"/>
      <c r="EN33" s="24"/>
      <c r="EO33" s="24"/>
      <c r="EP33" s="25"/>
      <c r="EQ33" s="23"/>
      <c r="ER33" s="24"/>
      <c r="ES33" s="24"/>
      <c r="ET33" s="25"/>
      <c r="EU33" s="23"/>
      <c r="EV33" s="24"/>
      <c r="EW33" s="24"/>
      <c r="EX33" s="25"/>
      <c r="EY33" s="23"/>
      <c r="EZ33" s="24"/>
      <c r="FA33" s="24"/>
      <c r="FB33" s="25"/>
      <c r="FC33" s="23"/>
      <c r="FD33" s="24"/>
      <c r="FE33" s="24"/>
      <c r="FF33" s="25"/>
      <c r="FG33" s="23"/>
      <c r="FH33" s="24"/>
      <c r="FI33" s="24"/>
      <c r="FJ33" s="25"/>
      <c r="FK33" s="23"/>
      <c r="FL33" s="24"/>
      <c r="FM33" s="24"/>
      <c r="FN33" s="25"/>
      <c r="FO33" s="23"/>
      <c r="FP33" s="24"/>
      <c r="FQ33" s="24"/>
      <c r="FR33" s="25"/>
      <c r="FS33" s="58" t="s">
        <v>192</v>
      </c>
    </row>
    <row r="34" spans="1:175" ht="24.75" hidden="1" customHeight="1">
      <c r="A34" s="236" t="s">
        <v>193</v>
      </c>
      <c r="B34" s="237"/>
      <c r="C34" s="27"/>
      <c r="D34" s="37"/>
      <c r="E34" s="37"/>
      <c r="F34" s="29"/>
      <c r="G34" s="27"/>
      <c r="H34" s="37"/>
      <c r="I34" s="37"/>
      <c r="J34" s="29"/>
      <c r="K34" s="27"/>
      <c r="L34" s="37"/>
      <c r="M34" s="37"/>
      <c r="N34" s="29"/>
      <c r="O34" s="27"/>
      <c r="P34" s="37"/>
      <c r="Q34" s="37"/>
      <c r="R34" s="29"/>
      <c r="S34" s="27"/>
      <c r="T34" s="37"/>
      <c r="U34" s="37"/>
      <c r="V34" s="29"/>
      <c r="W34" s="27"/>
      <c r="X34" s="37"/>
      <c r="Y34" s="37"/>
      <c r="Z34" s="29"/>
      <c r="AA34" s="27"/>
      <c r="AB34" s="37"/>
      <c r="AC34" s="37"/>
      <c r="AD34" s="29"/>
      <c r="AE34" s="27"/>
      <c r="AF34" s="37"/>
      <c r="AG34" s="37"/>
      <c r="AH34" s="29"/>
      <c r="AI34" s="27"/>
      <c r="AJ34" s="37"/>
      <c r="AK34" s="37"/>
      <c r="AL34" s="29"/>
      <c r="AM34" s="27"/>
      <c r="AN34" s="37"/>
      <c r="AO34" s="37"/>
      <c r="AP34" s="29"/>
      <c r="AQ34" s="27"/>
      <c r="AR34" s="37"/>
      <c r="AS34" s="37"/>
      <c r="AT34" s="29"/>
      <c r="AU34" s="27"/>
      <c r="AV34" s="37"/>
      <c r="AW34" s="37"/>
      <c r="AX34" s="29"/>
      <c r="AY34" s="27"/>
      <c r="AZ34" s="37"/>
      <c r="BA34" s="37"/>
      <c r="BB34" s="29"/>
      <c r="BC34" s="27"/>
      <c r="BD34" s="37"/>
      <c r="BE34" s="37"/>
      <c r="BF34" s="29"/>
      <c r="BG34" s="27"/>
      <c r="BH34" s="37"/>
      <c r="BI34" s="37"/>
      <c r="BJ34" s="29"/>
      <c r="BK34" s="27"/>
      <c r="BL34" s="37"/>
      <c r="BM34" s="37"/>
      <c r="BN34" s="29"/>
      <c r="BO34" s="27"/>
      <c r="BP34" s="37"/>
      <c r="BQ34" s="37"/>
      <c r="BR34" s="29"/>
      <c r="BS34" s="27"/>
      <c r="BT34" s="37"/>
      <c r="BU34" s="37"/>
      <c r="BV34" s="29"/>
      <c r="BW34" s="27"/>
      <c r="BX34" s="37"/>
      <c r="BY34" s="37"/>
      <c r="BZ34" s="29"/>
      <c r="CA34" s="27"/>
      <c r="CB34" s="37"/>
      <c r="CC34" s="37"/>
      <c r="CD34" s="29"/>
      <c r="CE34" s="27"/>
      <c r="CF34" s="37"/>
      <c r="CG34" s="37"/>
      <c r="CH34" s="29"/>
      <c r="CI34" s="27"/>
      <c r="CJ34" s="37"/>
      <c r="CK34" s="37"/>
      <c r="CL34" s="29"/>
      <c r="CM34" s="27"/>
      <c r="CN34" s="37"/>
      <c r="CO34" s="37"/>
      <c r="CP34" s="29"/>
      <c r="CQ34" s="27"/>
      <c r="CR34" s="37"/>
      <c r="CS34" s="37"/>
      <c r="CT34" s="29"/>
      <c r="CU34" s="27"/>
      <c r="CV34" s="37"/>
      <c r="CW34" s="37"/>
      <c r="CX34" s="29"/>
      <c r="CY34" s="27"/>
      <c r="CZ34" s="37"/>
      <c r="DA34" s="37"/>
      <c r="DB34" s="29"/>
      <c r="DC34" s="27"/>
      <c r="DD34" s="37"/>
      <c r="DE34" s="37"/>
      <c r="DF34" s="29"/>
      <c r="DG34" s="27"/>
      <c r="DH34" s="37"/>
      <c r="DI34" s="37"/>
      <c r="DJ34" s="29"/>
      <c r="DK34" s="27"/>
      <c r="DL34" s="37"/>
      <c r="DM34" s="37"/>
      <c r="DN34" s="29"/>
      <c r="DO34" s="27"/>
      <c r="DP34" s="37"/>
      <c r="DQ34" s="37"/>
      <c r="DR34" s="29"/>
      <c r="DS34" s="27"/>
      <c r="DT34" s="37"/>
      <c r="DU34" s="37"/>
      <c r="DV34" s="29"/>
      <c r="DW34" s="27"/>
      <c r="DX34" s="37"/>
      <c r="DY34" s="37"/>
      <c r="DZ34" s="29"/>
      <c r="EA34" s="27"/>
      <c r="EB34" s="37"/>
      <c r="EC34" s="37"/>
      <c r="ED34" s="29"/>
      <c r="EE34" s="27"/>
      <c r="EF34" s="37"/>
      <c r="EG34" s="37"/>
      <c r="EH34" s="29"/>
      <c r="EI34" s="27"/>
      <c r="EJ34" s="37"/>
      <c r="EK34" s="37"/>
      <c r="EL34" s="29"/>
      <c r="EM34" s="27"/>
      <c r="EN34" s="37"/>
      <c r="EO34" s="37"/>
      <c r="EP34" s="29"/>
      <c r="EQ34" s="27"/>
      <c r="ER34" s="37"/>
      <c r="ES34" s="37"/>
      <c r="ET34" s="29"/>
      <c r="EU34" s="27"/>
      <c r="EV34" s="37"/>
      <c r="EW34" s="37"/>
      <c r="EX34" s="29"/>
      <c r="EY34" s="27"/>
      <c r="EZ34" s="37"/>
      <c r="FA34" s="37"/>
      <c r="FB34" s="29"/>
      <c r="FC34" s="27"/>
      <c r="FD34" s="37"/>
      <c r="FE34" s="37"/>
      <c r="FF34" s="29"/>
      <c r="FG34" s="27"/>
      <c r="FH34" s="37"/>
      <c r="FI34" s="37"/>
      <c r="FJ34" s="29"/>
      <c r="FK34" s="27"/>
      <c r="FL34" s="37"/>
      <c r="FM34" s="37"/>
      <c r="FN34" s="29"/>
      <c r="FO34" s="27"/>
      <c r="FP34" s="37"/>
      <c r="FQ34" s="37"/>
      <c r="FR34" s="29"/>
      <c r="FS34" s="22" t="s">
        <v>187</v>
      </c>
    </row>
    <row r="35" spans="1:175" ht="24.75" hidden="1" customHeight="1">
      <c r="A35" s="229"/>
      <c r="B35" s="230"/>
      <c r="C35" s="27"/>
      <c r="D35" s="37"/>
      <c r="E35" s="37"/>
      <c r="F35" s="29"/>
      <c r="G35" s="27"/>
      <c r="H35" s="37"/>
      <c r="I35" s="37"/>
      <c r="J35" s="29"/>
      <c r="K35" s="27"/>
      <c r="L35" s="37"/>
      <c r="M35" s="37"/>
      <c r="N35" s="29"/>
      <c r="O35" s="27"/>
      <c r="P35" s="37"/>
      <c r="Q35" s="37"/>
      <c r="R35" s="29"/>
      <c r="S35" s="27"/>
      <c r="T35" s="37"/>
      <c r="U35" s="37"/>
      <c r="V35" s="29"/>
      <c r="W35" s="30"/>
      <c r="X35" s="38"/>
      <c r="Y35" s="38"/>
      <c r="Z35" s="32"/>
      <c r="AA35" s="30"/>
      <c r="AB35" s="38"/>
      <c r="AC35" s="38"/>
      <c r="AD35" s="32"/>
      <c r="AE35" s="30"/>
      <c r="AF35" s="38"/>
      <c r="AG35" s="38"/>
      <c r="AH35" s="32"/>
      <c r="AI35" s="30"/>
      <c r="AJ35" s="38"/>
      <c r="AK35" s="38"/>
      <c r="AL35" s="32"/>
      <c r="AM35" s="30"/>
      <c r="AN35" s="38"/>
      <c r="AO35" s="38"/>
      <c r="AP35" s="32"/>
      <c r="AQ35" s="30"/>
      <c r="AR35" s="38"/>
      <c r="AS35" s="38"/>
      <c r="AT35" s="32"/>
      <c r="AU35" s="30"/>
      <c r="AV35" s="38"/>
      <c r="AW35" s="38"/>
      <c r="AX35" s="32"/>
      <c r="AY35" s="30"/>
      <c r="AZ35" s="38"/>
      <c r="BA35" s="38"/>
      <c r="BB35" s="32"/>
      <c r="BC35" s="30"/>
      <c r="BD35" s="38"/>
      <c r="BE35" s="38"/>
      <c r="BF35" s="32"/>
      <c r="BG35" s="30"/>
      <c r="BH35" s="38"/>
      <c r="BI35" s="38"/>
      <c r="BJ35" s="32"/>
      <c r="BK35" s="30"/>
      <c r="BL35" s="38"/>
      <c r="BM35" s="38"/>
      <c r="BN35" s="32"/>
      <c r="BO35" s="30"/>
      <c r="BP35" s="38"/>
      <c r="BQ35" s="38"/>
      <c r="BR35" s="32"/>
      <c r="BS35" s="30"/>
      <c r="BT35" s="38"/>
      <c r="BU35" s="38"/>
      <c r="BV35" s="32"/>
      <c r="BW35" s="30"/>
      <c r="BX35" s="38"/>
      <c r="BY35" s="38"/>
      <c r="BZ35" s="32"/>
      <c r="CA35" s="30"/>
      <c r="CB35" s="38"/>
      <c r="CC35" s="38"/>
      <c r="CD35" s="32"/>
      <c r="CE35" s="30"/>
      <c r="CF35" s="38"/>
      <c r="CG35" s="38"/>
      <c r="CH35" s="32"/>
      <c r="CI35" s="30"/>
      <c r="CJ35" s="38"/>
      <c r="CK35" s="38"/>
      <c r="CL35" s="32"/>
      <c r="CM35" s="30"/>
      <c r="CN35" s="38"/>
      <c r="CO35" s="38"/>
      <c r="CP35" s="32"/>
      <c r="CQ35" s="30"/>
      <c r="CR35" s="38"/>
      <c r="CS35" s="38"/>
      <c r="CT35" s="32"/>
      <c r="CU35" s="30"/>
      <c r="CV35" s="38"/>
      <c r="CW35" s="38"/>
      <c r="CX35" s="32"/>
      <c r="CY35" s="30"/>
      <c r="CZ35" s="38"/>
      <c r="DA35" s="38"/>
      <c r="DB35" s="32"/>
      <c r="DC35" s="30"/>
      <c r="DD35" s="38"/>
      <c r="DE35" s="38"/>
      <c r="DF35" s="32"/>
      <c r="DG35" s="30"/>
      <c r="DH35" s="38"/>
      <c r="DI35" s="38"/>
      <c r="DJ35" s="32"/>
      <c r="DK35" s="30"/>
      <c r="DL35" s="38"/>
      <c r="DM35" s="38"/>
      <c r="DN35" s="32"/>
      <c r="DO35" s="30"/>
      <c r="DP35" s="38"/>
      <c r="DQ35" s="38"/>
      <c r="DR35" s="32"/>
      <c r="DS35" s="30"/>
      <c r="DT35" s="38"/>
      <c r="DU35" s="38"/>
      <c r="DV35" s="32"/>
      <c r="DW35" s="30"/>
      <c r="DX35" s="38"/>
      <c r="DY35" s="38"/>
      <c r="DZ35" s="32"/>
      <c r="EA35" s="30"/>
      <c r="EB35" s="38"/>
      <c r="EC35" s="38"/>
      <c r="ED35" s="32"/>
      <c r="EE35" s="30"/>
      <c r="EF35" s="38"/>
      <c r="EG35" s="38"/>
      <c r="EH35" s="32"/>
      <c r="EI35" s="30"/>
      <c r="EJ35" s="38"/>
      <c r="EK35" s="38"/>
      <c r="EL35" s="32"/>
      <c r="EM35" s="30"/>
      <c r="EN35" s="38"/>
      <c r="EO35" s="38"/>
      <c r="EP35" s="32"/>
      <c r="EQ35" s="30"/>
      <c r="ER35" s="38"/>
      <c r="ES35" s="38"/>
      <c r="ET35" s="32"/>
      <c r="EU35" s="30"/>
      <c r="EV35" s="38"/>
      <c r="EW35" s="38"/>
      <c r="EX35" s="32"/>
      <c r="EY35" s="30"/>
      <c r="EZ35" s="38"/>
      <c r="FA35" s="38"/>
      <c r="FB35" s="32"/>
      <c r="FC35" s="30"/>
      <c r="FD35" s="38"/>
      <c r="FE35" s="38"/>
      <c r="FF35" s="32"/>
      <c r="FG35" s="30"/>
      <c r="FH35" s="38"/>
      <c r="FI35" s="38"/>
      <c r="FJ35" s="32"/>
      <c r="FK35" s="30"/>
      <c r="FL35" s="38"/>
      <c r="FM35" s="38"/>
      <c r="FN35" s="32"/>
      <c r="FO35" s="30"/>
      <c r="FP35" s="38"/>
      <c r="FQ35" s="38"/>
      <c r="FR35" s="32"/>
      <c r="FS35" s="22" t="s">
        <v>194</v>
      </c>
    </row>
    <row r="36" spans="1:175" ht="24.75" hidden="1" customHeight="1">
      <c r="A36" s="231"/>
      <c r="B36" s="232"/>
      <c r="C36" s="27"/>
      <c r="D36" s="37"/>
      <c r="E36" s="37"/>
      <c r="F36" s="29"/>
      <c r="G36" s="27"/>
      <c r="H36" s="37"/>
      <c r="I36" s="37"/>
      <c r="J36" s="29"/>
      <c r="K36" s="27"/>
      <c r="L36" s="37"/>
      <c r="M36" s="37"/>
      <c r="N36" s="29"/>
      <c r="O36" s="27"/>
      <c r="P36" s="37"/>
      <c r="Q36" s="37"/>
      <c r="R36" s="29"/>
      <c r="S36" s="27"/>
      <c r="T36" s="37"/>
      <c r="U36" s="37"/>
      <c r="V36" s="29"/>
      <c r="W36" s="27"/>
      <c r="X36" s="37"/>
      <c r="Y36" s="37"/>
      <c r="Z36" s="29"/>
      <c r="AA36" s="27"/>
      <c r="AB36" s="37"/>
      <c r="AC36" s="37"/>
      <c r="AD36" s="29"/>
      <c r="AE36" s="27"/>
      <c r="AF36" s="37"/>
      <c r="AG36" s="37"/>
      <c r="AH36" s="29"/>
      <c r="AI36" s="27"/>
      <c r="AJ36" s="37"/>
      <c r="AK36" s="37"/>
      <c r="AL36" s="29"/>
      <c r="AM36" s="27"/>
      <c r="AN36" s="37"/>
      <c r="AO36" s="37"/>
      <c r="AP36" s="29"/>
      <c r="AQ36" s="27"/>
      <c r="AR36" s="37"/>
      <c r="AS36" s="37"/>
      <c r="AT36" s="29"/>
      <c r="AU36" s="27"/>
      <c r="AV36" s="37"/>
      <c r="AW36" s="37"/>
      <c r="AX36" s="29"/>
      <c r="AY36" s="27"/>
      <c r="AZ36" s="37"/>
      <c r="BA36" s="37"/>
      <c r="BB36" s="29"/>
      <c r="BC36" s="27"/>
      <c r="BD36" s="37"/>
      <c r="BE36" s="37"/>
      <c r="BF36" s="29"/>
      <c r="BG36" s="27"/>
      <c r="BH36" s="37"/>
      <c r="BI36" s="37"/>
      <c r="BJ36" s="29"/>
      <c r="BK36" s="27"/>
      <c r="BL36" s="37"/>
      <c r="BM36" s="37"/>
      <c r="BN36" s="29"/>
      <c r="BO36" s="27"/>
      <c r="BP36" s="37"/>
      <c r="BQ36" s="37"/>
      <c r="BR36" s="29"/>
      <c r="BS36" s="27"/>
      <c r="BT36" s="37"/>
      <c r="BU36" s="37"/>
      <c r="BV36" s="29"/>
      <c r="BW36" s="27"/>
      <c r="BX36" s="37"/>
      <c r="BY36" s="37"/>
      <c r="BZ36" s="29"/>
      <c r="CA36" s="27"/>
      <c r="CB36" s="37"/>
      <c r="CC36" s="37"/>
      <c r="CD36" s="29"/>
      <c r="CE36" s="27"/>
      <c r="CF36" s="37"/>
      <c r="CG36" s="37"/>
      <c r="CH36" s="29"/>
      <c r="CI36" s="27"/>
      <c r="CJ36" s="37"/>
      <c r="CK36" s="37"/>
      <c r="CL36" s="29"/>
      <c r="CM36" s="27"/>
      <c r="CN36" s="37"/>
      <c r="CO36" s="37"/>
      <c r="CP36" s="29"/>
      <c r="CQ36" s="27"/>
      <c r="CR36" s="37"/>
      <c r="CS36" s="37"/>
      <c r="CT36" s="29"/>
      <c r="CU36" s="27"/>
      <c r="CV36" s="37"/>
      <c r="CW36" s="37"/>
      <c r="CX36" s="29"/>
      <c r="CY36" s="27"/>
      <c r="CZ36" s="37"/>
      <c r="DA36" s="37"/>
      <c r="DB36" s="29"/>
      <c r="DC36" s="27"/>
      <c r="DD36" s="37"/>
      <c r="DE36" s="37"/>
      <c r="DF36" s="29"/>
      <c r="DG36" s="27"/>
      <c r="DH36" s="37"/>
      <c r="DI36" s="37"/>
      <c r="DJ36" s="29"/>
      <c r="DK36" s="27"/>
      <c r="DL36" s="37"/>
      <c r="DM36" s="37"/>
      <c r="DN36" s="29"/>
      <c r="DO36" s="27"/>
      <c r="DP36" s="37"/>
      <c r="DQ36" s="37"/>
      <c r="DR36" s="29"/>
      <c r="DS36" s="27"/>
      <c r="DT36" s="37"/>
      <c r="DU36" s="37"/>
      <c r="DV36" s="29"/>
      <c r="DW36" s="27"/>
      <c r="DX36" s="37"/>
      <c r="DY36" s="37"/>
      <c r="DZ36" s="29"/>
      <c r="EA36" s="27"/>
      <c r="EB36" s="37"/>
      <c r="EC36" s="37"/>
      <c r="ED36" s="29"/>
      <c r="EE36" s="27"/>
      <c r="EF36" s="37"/>
      <c r="EG36" s="37"/>
      <c r="EH36" s="29"/>
      <c r="EI36" s="27"/>
      <c r="EJ36" s="37"/>
      <c r="EK36" s="37"/>
      <c r="EL36" s="29"/>
      <c r="EM36" s="27"/>
      <c r="EN36" s="37"/>
      <c r="EO36" s="37"/>
      <c r="EP36" s="29"/>
      <c r="EQ36" s="27"/>
      <c r="ER36" s="37"/>
      <c r="ES36" s="37"/>
      <c r="ET36" s="29"/>
      <c r="EU36" s="27"/>
      <c r="EV36" s="37"/>
      <c r="EW36" s="37"/>
      <c r="EX36" s="29"/>
      <c r="EY36" s="27"/>
      <c r="EZ36" s="37"/>
      <c r="FA36" s="37"/>
      <c r="FB36" s="29"/>
      <c r="FC36" s="27"/>
      <c r="FD36" s="37"/>
      <c r="FE36" s="37"/>
      <c r="FF36" s="29"/>
      <c r="FG36" s="27"/>
      <c r="FH36" s="37"/>
      <c r="FI36" s="37"/>
      <c r="FJ36" s="29"/>
      <c r="FK36" s="27"/>
      <c r="FL36" s="37"/>
      <c r="FM36" s="37"/>
      <c r="FN36" s="29"/>
      <c r="FO36" s="27"/>
      <c r="FP36" s="37"/>
      <c r="FQ36" s="37"/>
      <c r="FR36" s="29"/>
      <c r="FS36" s="22" t="s">
        <v>195</v>
      </c>
    </row>
    <row r="37" spans="1:175" ht="24.75" hidden="1" customHeight="1">
      <c r="A37" s="236" t="s">
        <v>196</v>
      </c>
      <c r="B37" s="237"/>
      <c r="C37" s="52"/>
      <c r="D37" s="53"/>
      <c r="E37" s="53"/>
      <c r="F37" s="54"/>
      <c r="G37" s="52"/>
      <c r="H37" s="53"/>
      <c r="I37" s="53"/>
      <c r="J37" s="54"/>
      <c r="K37" s="52"/>
      <c r="L37" s="53"/>
      <c r="M37" s="53"/>
      <c r="N37" s="54"/>
      <c r="O37" s="52"/>
      <c r="P37" s="53"/>
      <c r="Q37" s="53"/>
      <c r="R37" s="54"/>
      <c r="S37" s="52"/>
      <c r="T37" s="53"/>
      <c r="U37" s="53"/>
      <c r="V37" s="54"/>
      <c r="W37" s="52"/>
      <c r="X37" s="53"/>
      <c r="Y37" s="53"/>
      <c r="Z37" s="54"/>
      <c r="AA37" s="52"/>
      <c r="AB37" s="53"/>
      <c r="AC37" s="53"/>
      <c r="AD37" s="54"/>
      <c r="AE37" s="52"/>
      <c r="AF37" s="53"/>
      <c r="AG37" s="53"/>
      <c r="AH37" s="54"/>
      <c r="AI37" s="52"/>
      <c r="AJ37" s="53"/>
      <c r="AK37" s="53"/>
      <c r="AL37" s="54"/>
      <c r="AM37" s="52"/>
      <c r="AN37" s="53"/>
      <c r="AO37" s="53"/>
      <c r="AP37" s="54"/>
      <c r="AQ37" s="52"/>
      <c r="AR37" s="53"/>
      <c r="AS37" s="53"/>
      <c r="AT37" s="54"/>
      <c r="AU37" s="52"/>
      <c r="AV37" s="53"/>
      <c r="AW37" s="53"/>
      <c r="AX37" s="54"/>
      <c r="AY37" s="52"/>
      <c r="AZ37" s="53"/>
      <c r="BA37" s="53"/>
      <c r="BB37" s="54"/>
      <c r="BC37" s="52"/>
      <c r="BD37" s="53"/>
      <c r="BE37" s="53"/>
      <c r="BF37" s="54"/>
      <c r="BG37" s="52"/>
      <c r="BH37" s="53"/>
      <c r="BI37" s="53"/>
      <c r="BJ37" s="54"/>
      <c r="BK37" s="52"/>
      <c r="BL37" s="53"/>
      <c r="BM37" s="53"/>
      <c r="BN37" s="54"/>
      <c r="BO37" s="52"/>
      <c r="BP37" s="53"/>
      <c r="BQ37" s="53"/>
      <c r="BR37" s="54"/>
      <c r="BS37" s="52"/>
      <c r="BT37" s="53"/>
      <c r="BU37" s="53"/>
      <c r="BV37" s="54"/>
      <c r="BW37" s="52"/>
      <c r="BX37" s="53"/>
      <c r="BY37" s="53"/>
      <c r="BZ37" s="54"/>
      <c r="CA37" s="52"/>
      <c r="CB37" s="53"/>
      <c r="CC37" s="53"/>
      <c r="CD37" s="54"/>
      <c r="CE37" s="52"/>
      <c r="CF37" s="53"/>
      <c r="CG37" s="53"/>
      <c r="CH37" s="54"/>
      <c r="CI37" s="52"/>
      <c r="CJ37" s="53"/>
      <c r="CK37" s="53"/>
      <c r="CL37" s="54"/>
      <c r="CM37" s="52"/>
      <c r="CN37" s="53"/>
      <c r="CO37" s="53"/>
      <c r="CP37" s="54"/>
      <c r="CQ37" s="52"/>
      <c r="CR37" s="53"/>
      <c r="CS37" s="53"/>
      <c r="CT37" s="54"/>
      <c r="CU37" s="52"/>
      <c r="CV37" s="53"/>
      <c r="CW37" s="53"/>
      <c r="CX37" s="54"/>
      <c r="CY37" s="52"/>
      <c r="CZ37" s="53"/>
      <c r="DA37" s="53"/>
      <c r="DB37" s="54"/>
      <c r="DC37" s="52"/>
      <c r="DD37" s="53"/>
      <c r="DE37" s="53"/>
      <c r="DF37" s="54"/>
      <c r="DG37" s="52"/>
      <c r="DH37" s="53"/>
      <c r="DI37" s="53"/>
      <c r="DJ37" s="54"/>
      <c r="DK37" s="52"/>
      <c r="DL37" s="53"/>
      <c r="DM37" s="53"/>
      <c r="DN37" s="54"/>
      <c r="DO37" s="52"/>
      <c r="DP37" s="53"/>
      <c r="DQ37" s="53"/>
      <c r="DR37" s="54"/>
      <c r="DS37" s="52"/>
      <c r="DT37" s="53"/>
      <c r="DU37" s="53"/>
      <c r="DV37" s="54"/>
      <c r="DW37" s="52"/>
      <c r="DX37" s="53"/>
      <c r="DY37" s="53"/>
      <c r="DZ37" s="54"/>
      <c r="EA37" s="52"/>
      <c r="EB37" s="53"/>
      <c r="EC37" s="53"/>
      <c r="ED37" s="54"/>
      <c r="EE37" s="52"/>
      <c r="EF37" s="53"/>
      <c r="EG37" s="53"/>
      <c r="EH37" s="54"/>
      <c r="EI37" s="52"/>
      <c r="EJ37" s="53"/>
      <c r="EK37" s="53"/>
      <c r="EL37" s="54"/>
      <c r="EM37" s="52"/>
      <c r="EN37" s="53"/>
      <c r="EO37" s="53"/>
      <c r="EP37" s="54"/>
      <c r="EQ37" s="52"/>
      <c r="ER37" s="53"/>
      <c r="ES37" s="53"/>
      <c r="ET37" s="54"/>
      <c r="EU37" s="52"/>
      <c r="EV37" s="53"/>
      <c r="EW37" s="53"/>
      <c r="EX37" s="54"/>
      <c r="EY37" s="52"/>
      <c r="EZ37" s="53"/>
      <c r="FA37" s="53"/>
      <c r="FB37" s="54"/>
      <c r="FC37" s="52"/>
      <c r="FD37" s="53"/>
      <c r="FE37" s="53"/>
      <c r="FF37" s="54"/>
      <c r="FG37" s="52"/>
      <c r="FH37" s="53"/>
      <c r="FI37" s="53"/>
      <c r="FJ37" s="54"/>
      <c r="FK37" s="52"/>
      <c r="FL37" s="53"/>
      <c r="FM37" s="53"/>
      <c r="FN37" s="54"/>
      <c r="FO37" s="52"/>
      <c r="FP37" s="53"/>
      <c r="FQ37" s="53"/>
      <c r="FR37" s="54"/>
      <c r="FS37" s="57" t="s">
        <v>201</v>
      </c>
    </row>
    <row r="38" spans="1:175" ht="24.75" hidden="1" customHeight="1">
      <c r="A38" s="229"/>
      <c r="B38" s="230"/>
      <c r="C38" s="43"/>
      <c r="D38" s="44"/>
      <c r="E38" s="44"/>
      <c r="F38" s="45"/>
      <c r="G38" s="43"/>
      <c r="H38" s="44"/>
      <c r="I38" s="44"/>
      <c r="J38" s="45"/>
      <c r="K38" s="43"/>
      <c r="L38" s="44"/>
      <c r="M38" s="44"/>
      <c r="N38" s="45"/>
      <c r="O38" s="46"/>
      <c r="P38" s="47"/>
      <c r="Q38" s="47"/>
      <c r="R38" s="48"/>
      <c r="S38" s="46"/>
      <c r="T38" s="47"/>
      <c r="U38" s="47"/>
      <c r="V38" s="48"/>
      <c r="W38" s="19"/>
      <c r="X38" s="20"/>
      <c r="Y38" s="20"/>
      <c r="Z38" s="21"/>
      <c r="AA38" s="19"/>
      <c r="AB38" s="20"/>
      <c r="AC38" s="20"/>
      <c r="AD38" s="21"/>
      <c r="AE38" s="19"/>
      <c r="AF38" s="20"/>
      <c r="AG38" s="20"/>
      <c r="AH38" s="21"/>
      <c r="AI38" s="19"/>
      <c r="AJ38" s="20"/>
      <c r="AK38" s="20"/>
      <c r="AL38" s="21"/>
      <c r="AM38" s="19"/>
      <c r="AN38" s="20"/>
      <c r="AO38" s="20"/>
      <c r="AP38" s="21"/>
      <c r="AQ38" s="19"/>
      <c r="AR38" s="20"/>
      <c r="AS38" s="20"/>
      <c r="AT38" s="21"/>
      <c r="AU38" s="19"/>
      <c r="AV38" s="20"/>
      <c r="AW38" s="20"/>
      <c r="AX38" s="21"/>
      <c r="AY38" s="19"/>
      <c r="AZ38" s="20"/>
      <c r="BA38" s="20"/>
      <c r="BB38" s="21"/>
      <c r="BC38" s="19"/>
      <c r="BD38" s="20"/>
      <c r="BE38" s="20"/>
      <c r="BF38" s="21"/>
      <c r="BG38" s="19"/>
      <c r="BH38" s="20"/>
      <c r="BI38" s="20"/>
      <c r="BJ38" s="21"/>
      <c r="BK38" s="19"/>
      <c r="BL38" s="20"/>
      <c r="BM38" s="20"/>
      <c r="BN38" s="21"/>
      <c r="BO38" s="19"/>
      <c r="BP38" s="20"/>
      <c r="BQ38" s="20"/>
      <c r="BR38" s="21"/>
      <c r="BS38" s="19"/>
      <c r="BT38" s="20"/>
      <c r="BU38" s="20"/>
      <c r="BV38" s="21"/>
      <c r="BW38" s="19"/>
      <c r="BX38" s="20"/>
      <c r="BY38" s="20"/>
      <c r="BZ38" s="21"/>
      <c r="CA38" s="19"/>
      <c r="CB38" s="20"/>
      <c r="CC38" s="20"/>
      <c r="CD38" s="21"/>
      <c r="CE38" s="19"/>
      <c r="CF38" s="20"/>
      <c r="CG38" s="20"/>
      <c r="CH38" s="21"/>
      <c r="CI38" s="19"/>
      <c r="CJ38" s="20"/>
      <c r="CK38" s="20"/>
      <c r="CL38" s="21"/>
      <c r="CM38" s="19"/>
      <c r="CN38" s="20"/>
      <c r="CO38" s="20"/>
      <c r="CP38" s="21"/>
      <c r="CQ38" s="19"/>
      <c r="CR38" s="20"/>
      <c r="CS38" s="20"/>
      <c r="CT38" s="21"/>
      <c r="CU38" s="19"/>
      <c r="CV38" s="20"/>
      <c r="CW38" s="20"/>
      <c r="CX38" s="21"/>
      <c r="CY38" s="19"/>
      <c r="CZ38" s="20"/>
      <c r="DA38" s="20"/>
      <c r="DB38" s="21"/>
      <c r="DC38" s="19"/>
      <c r="DD38" s="20"/>
      <c r="DE38" s="20"/>
      <c r="DF38" s="21"/>
      <c r="DG38" s="19"/>
      <c r="DH38" s="20"/>
      <c r="DI38" s="20"/>
      <c r="DJ38" s="21"/>
      <c r="DK38" s="19"/>
      <c r="DL38" s="20"/>
      <c r="DM38" s="20"/>
      <c r="DN38" s="21"/>
      <c r="DO38" s="19"/>
      <c r="DP38" s="20"/>
      <c r="DQ38" s="20"/>
      <c r="DR38" s="21"/>
      <c r="DS38" s="19"/>
      <c r="DT38" s="20"/>
      <c r="DU38" s="20"/>
      <c r="DV38" s="21"/>
      <c r="DW38" s="19"/>
      <c r="DX38" s="20"/>
      <c r="DY38" s="20"/>
      <c r="DZ38" s="21"/>
      <c r="EA38" s="19"/>
      <c r="EB38" s="20"/>
      <c r="EC38" s="20"/>
      <c r="ED38" s="21"/>
      <c r="EE38" s="19"/>
      <c r="EF38" s="20"/>
      <c r="EG38" s="20"/>
      <c r="EH38" s="21"/>
      <c r="EI38" s="233"/>
      <c r="EJ38" s="234"/>
      <c r="EK38" s="234"/>
      <c r="EL38" s="235"/>
      <c r="EM38" s="233"/>
      <c r="EN38" s="234"/>
      <c r="EO38" s="234"/>
      <c r="EP38" s="235"/>
      <c r="EQ38" s="19"/>
      <c r="ER38" s="20"/>
      <c r="ES38" s="20"/>
      <c r="ET38" s="21"/>
      <c r="EU38" s="19"/>
      <c r="EV38" s="20"/>
      <c r="EW38" s="20"/>
      <c r="EX38" s="21"/>
      <c r="EY38" s="19"/>
      <c r="EZ38" s="20"/>
      <c r="FA38" s="20"/>
      <c r="FB38" s="21"/>
      <c r="FC38" s="19"/>
      <c r="FD38" s="20"/>
      <c r="FE38" s="20"/>
      <c r="FF38" s="21"/>
      <c r="FG38" s="19"/>
      <c r="FH38" s="20"/>
      <c r="FI38" s="20"/>
      <c r="FJ38" s="21"/>
      <c r="FK38" s="19"/>
      <c r="FL38" s="20"/>
      <c r="FM38" s="20"/>
      <c r="FN38" s="21"/>
      <c r="FO38" s="19"/>
      <c r="FP38" s="20"/>
      <c r="FQ38" s="20"/>
      <c r="FR38" s="21"/>
      <c r="FS38" s="22" t="s">
        <v>184</v>
      </c>
    </row>
    <row r="39" spans="1:175" ht="24.75" hidden="1" customHeight="1">
      <c r="A39" s="231"/>
      <c r="B39" s="232"/>
      <c r="C39" s="23"/>
      <c r="D39" s="24"/>
      <c r="E39" s="24"/>
      <c r="F39" s="25"/>
      <c r="G39" s="23"/>
      <c r="H39" s="24"/>
      <c r="I39" s="24"/>
      <c r="J39" s="25"/>
      <c r="K39" s="23"/>
      <c r="L39" s="24"/>
      <c r="M39" s="24"/>
      <c r="N39" s="25"/>
      <c r="O39" s="23"/>
      <c r="P39" s="24"/>
      <c r="Q39" s="24"/>
      <c r="R39" s="25"/>
      <c r="S39" s="23"/>
      <c r="T39" s="24"/>
      <c r="U39" s="24"/>
      <c r="V39" s="25"/>
      <c r="W39" s="23"/>
      <c r="X39" s="24"/>
      <c r="Y39" s="24"/>
      <c r="Z39" s="25"/>
      <c r="AA39" s="23"/>
      <c r="AB39" s="24"/>
      <c r="AC39" s="24"/>
      <c r="AD39" s="25"/>
      <c r="AE39" s="23"/>
      <c r="AF39" s="24"/>
      <c r="AG39" s="24"/>
      <c r="AH39" s="25"/>
      <c r="AI39" s="23"/>
      <c r="AJ39" s="24"/>
      <c r="AK39" s="24"/>
      <c r="AL39" s="25"/>
      <c r="AM39" s="23"/>
      <c r="AN39" s="24"/>
      <c r="AO39" s="24"/>
      <c r="AP39" s="25"/>
      <c r="AQ39" s="23"/>
      <c r="AR39" s="24"/>
      <c r="AS39" s="24"/>
      <c r="AT39" s="25"/>
      <c r="AU39" s="23"/>
      <c r="AV39" s="24"/>
      <c r="AW39" s="24"/>
      <c r="AX39" s="25"/>
      <c r="AY39" s="23"/>
      <c r="AZ39" s="24"/>
      <c r="BA39" s="24"/>
      <c r="BB39" s="25"/>
      <c r="BC39" s="23"/>
      <c r="BD39" s="24"/>
      <c r="BE39" s="24"/>
      <c r="BF39" s="25"/>
      <c r="BG39" s="23"/>
      <c r="BH39" s="24"/>
      <c r="BI39" s="24"/>
      <c r="BJ39" s="25"/>
      <c r="BK39" s="23"/>
      <c r="BL39" s="24"/>
      <c r="BM39" s="24"/>
      <c r="BN39" s="25"/>
      <c r="BO39" s="23"/>
      <c r="BP39" s="24"/>
      <c r="BQ39" s="24"/>
      <c r="BR39" s="25"/>
      <c r="BS39" s="23"/>
      <c r="BT39" s="24"/>
      <c r="BU39" s="24"/>
      <c r="BV39" s="25"/>
      <c r="BW39" s="23"/>
      <c r="BX39" s="24"/>
      <c r="BY39" s="24"/>
      <c r="BZ39" s="25"/>
      <c r="CA39" s="23"/>
      <c r="CB39" s="24"/>
      <c r="CC39" s="24"/>
      <c r="CD39" s="25"/>
      <c r="CE39" s="23"/>
      <c r="CF39" s="24"/>
      <c r="CG39" s="24"/>
      <c r="CH39" s="25"/>
      <c r="CI39" s="23"/>
      <c r="CJ39" s="24"/>
      <c r="CK39" s="24"/>
      <c r="CL39" s="25"/>
      <c r="CM39" s="23"/>
      <c r="CN39" s="24"/>
      <c r="CO39" s="24"/>
      <c r="CP39" s="25"/>
      <c r="CQ39" s="23"/>
      <c r="CR39" s="24"/>
      <c r="CS39" s="24"/>
      <c r="CT39" s="25"/>
      <c r="CU39" s="23"/>
      <c r="CV39" s="24"/>
      <c r="CW39" s="24"/>
      <c r="CX39" s="25"/>
      <c r="CY39" s="23"/>
      <c r="CZ39" s="24"/>
      <c r="DA39" s="24"/>
      <c r="DB39" s="25"/>
      <c r="DC39" s="23"/>
      <c r="DD39" s="24"/>
      <c r="DE39" s="24"/>
      <c r="DF39" s="25"/>
      <c r="DG39" s="23"/>
      <c r="DH39" s="24"/>
      <c r="DI39" s="24"/>
      <c r="DJ39" s="25"/>
      <c r="DK39" s="23"/>
      <c r="DL39" s="24"/>
      <c r="DM39" s="24"/>
      <c r="DN39" s="25"/>
      <c r="DO39" s="23"/>
      <c r="DP39" s="24"/>
      <c r="DQ39" s="24"/>
      <c r="DR39" s="25"/>
      <c r="DS39" s="23"/>
      <c r="DT39" s="24"/>
      <c r="DU39" s="24"/>
      <c r="DV39" s="25"/>
      <c r="DW39" s="23"/>
      <c r="DX39" s="24"/>
      <c r="DY39" s="24"/>
      <c r="DZ39" s="25"/>
      <c r="EA39" s="23"/>
      <c r="EB39" s="24"/>
      <c r="EC39" s="24"/>
      <c r="ED39" s="25"/>
      <c r="EE39" s="23"/>
      <c r="EF39" s="24"/>
      <c r="EG39" s="24"/>
      <c r="EH39" s="25"/>
      <c r="EI39" s="23"/>
      <c r="EJ39" s="24"/>
      <c r="EK39" s="24"/>
      <c r="EL39" s="25"/>
      <c r="EM39" s="23"/>
      <c r="EN39" s="24"/>
      <c r="EO39" s="24"/>
      <c r="EP39" s="25"/>
      <c r="EQ39" s="23"/>
      <c r="ER39" s="24"/>
      <c r="ES39" s="24"/>
      <c r="ET39" s="25"/>
      <c r="EU39" s="23"/>
      <c r="EV39" s="24"/>
      <c r="EW39" s="24"/>
      <c r="EX39" s="25"/>
      <c r="EY39" s="23"/>
      <c r="EZ39" s="24"/>
      <c r="FA39" s="24"/>
      <c r="FB39" s="25"/>
      <c r="FC39" s="23"/>
      <c r="FD39" s="24"/>
      <c r="FE39" s="24"/>
      <c r="FF39" s="25"/>
      <c r="FG39" s="23"/>
      <c r="FH39" s="24"/>
      <c r="FI39" s="24"/>
      <c r="FJ39" s="25"/>
      <c r="FK39" s="23"/>
      <c r="FL39" s="24"/>
      <c r="FM39" s="24"/>
      <c r="FN39" s="25"/>
      <c r="FO39" s="23"/>
      <c r="FP39" s="24"/>
      <c r="FQ39" s="24"/>
      <c r="FR39" s="25"/>
      <c r="FS39" s="58" t="s">
        <v>197</v>
      </c>
    </row>
    <row r="40" spans="1:175" ht="24.75" customHeight="1">
      <c r="A40" s="250" t="s">
        <v>217</v>
      </c>
      <c r="B40" s="251"/>
      <c r="C40" s="52"/>
      <c r="D40" s="53"/>
      <c r="E40" s="53"/>
      <c r="F40" s="54"/>
      <c r="G40" s="52"/>
      <c r="H40" s="53"/>
      <c r="I40" s="53"/>
      <c r="J40" s="54"/>
      <c r="K40" s="52"/>
      <c r="L40" s="53"/>
      <c r="M40" s="53"/>
      <c r="N40" s="54"/>
      <c r="O40" s="52"/>
      <c r="P40" s="53"/>
      <c r="Q40" s="53"/>
      <c r="R40" s="54"/>
      <c r="S40" s="52"/>
      <c r="T40" s="53"/>
      <c r="U40" s="53"/>
      <c r="V40" s="54"/>
      <c r="W40" s="52"/>
      <c r="X40" s="53"/>
      <c r="Y40" s="53"/>
      <c r="Z40" s="54"/>
      <c r="AA40" s="52"/>
      <c r="AB40" s="53"/>
      <c r="AC40" s="53"/>
      <c r="AD40" s="54"/>
      <c r="AE40" s="52"/>
      <c r="AF40" s="53"/>
      <c r="AG40" s="53"/>
      <c r="AH40" s="54"/>
      <c r="AI40" s="52"/>
      <c r="AJ40" s="53"/>
      <c r="AK40" s="53"/>
      <c r="AL40" s="54"/>
      <c r="AM40" s="52"/>
      <c r="AN40" s="53"/>
      <c r="AO40" s="53"/>
      <c r="AP40" s="54"/>
      <c r="AQ40" s="52"/>
      <c r="AR40" s="53"/>
      <c r="AS40" s="53"/>
      <c r="AT40" s="54"/>
      <c r="AU40" s="52"/>
      <c r="AV40" s="53"/>
      <c r="AW40" s="53"/>
      <c r="AX40" s="54"/>
      <c r="AY40" s="52"/>
      <c r="AZ40" s="53"/>
      <c r="BA40" s="53"/>
      <c r="BB40" s="54"/>
      <c r="BC40" s="52"/>
      <c r="BD40" s="53"/>
      <c r="BE40" s="53"/>
      <c r="BF40" s="54"/>
      <c r="BG40" s="52"/>
      <c r="BH40" s="53"/>
      <c r="BI40" s="53"/>
      <c r="BJ40" s="54"/>
      <c r="BK40" s="52"/>
      <c r="BL40" s="53"/>
      <c r="BM40" s="53"/>
      <c r="BN40" s="54"/>
      <c r="BO40" s="52"/>
      <c r="BP40" s="53"/>
      <c r="BQ40" s="53"/>
      <c r="BR40" s="54"/>
      <c r="BS40" s="52"/>
      <c r="BT40" s="53"/>
      <c r="BU40" s="53"/>
      <c r="BV40" s="54"/>
      <c r="BW40" s="52"/>
      <c r="BX40" s="53"/>
      <c r="BY40" s="53"/>
      <c r="BZ40" s="54"/>
      <c r="CA40" s="52"/>
      <c r="CB40" s="53"/>
      <c r="CC40" s="53"/>
      <c r="CD40" s="54"/>
      <c r="CE40" s="52"/>
      <c r="CF40" s="53"/>
      <c r="CG40" s="53"/>
      <c r="CH40" s="54"/>
      <c r="CI40" s="52"/>
      <c r="CJ40" s="53"/>
      <c r="CK40" s="53"/>
      <c r="CL40" s="54"/>
      <c r="CM40" s="52"/>
      <c r="CN40" s="53"/>
      <c r="CO40" s="53"/>
      <c r="CP40" s="54"/>
      <c r="CQ40" s="52"/>
      <c r="CR40" s="53"/>
      <c r="CS40" s="53"/>
      <c r="CT40" s="54"/>
      <c r="CU40" s="52"/>
      <c r="CV40" s="53"/>
      <c r="CW40" s="53"/>
      <c r="CX40" s="54"/>
      <c r="CY40" s="52"/>
      <c r="CZ40" s="53"/>
      <c r="DA40" s="53"/>
      <c r="DB40" s="54"/>
      <c r="DC40" s="52"/>
      <c r="DD40" s="53"/>
      <c r="DE40" s="53"/>
      <c r="DF40" s="54"/>
      <c r="DG40" s="52"/>
      <c r="DH40" s="53"/>
      <c r="DI40" s="53"/>
      <c r="DJ40" s="54"/>
      <c r="DK40" s="52"/>
      <c r="DL40" s="53"/>
      <c r="DM40" s="53"/>
      <c r="DN40" s="54"/>
      <c r="DO40" s="52"/>
      <c r="DP40" s="53"/>
      <c r="DQ40" s="53"/>
      <c r="DR40" s="54"/>
      <c r="DS40" s="52"/>
      <c r="DT40" s="53"/>
      <c r="DU40" s="53"/>
      <c r="DV40" s="54"/>
      <c r="DW40" s="52"/>
      <c r="DX40" s="53"/>
      <c r="DY40" s="53"/>
      <c r="DZ40" s="54"/>
      <c r="EA40" s="52"/>
      <c r="EB40" s="53"/>
      <c r="EC40" s="53"/>
      <c r="ED40" s="54"/>
      <c r="EE40" s="52"/>
      <c r="EF40" s="53"/>
      <c r="EG40" s="53"/>
      <c r="EH40" s="54"/>
      <c r="EI40" s="52"/>
      <c r="EJ40" s="53"/>
      <c r="EK40" s="53"/>
      <c r="EL40" s="54"/>
      <c r="EM40" s="52"/>
      <c r="EN40" s="53"/>
      <c r="EO40" s="53"/>
      <c r="EP40" s="54"/>
      <c r="EQ40" s="52"/>
      <c r="ER40" s="53"/>
      <c r="ES40" s="53"/>
      <c r="ET40" s="54"/>
      <c r="EU40" s="52"/>
      <c r="EV40" s="53"/>
      <c r="EW40" s="53"/>
      <c r="EX40" s="54"/>
      <c r="EY40" s="52"/>
      <c r="EZ40" s="53"/>
      <c r="FA40" s="53"/>
      <c r="FB40" s="54"/>
      <c r="FC40" s="52"/>
      <c r="FD40" s="53"/>
      <c r="FE40" s="53"/>
      <c r="FF40" s="54"/>
      <c r="FG40" s="52"/>
      <c r="FH40" s="53"/>
      <c r="FI40" s="53"/>
      <c r="FJ40" s="54"/>
      <c r="FK40" s="52"/>
      <c r="FL40" s="53"/>
      <c r="FM40" s="53"/>
      <c r="FN40" s="54"/>
      <c r="FO40" s="52"/>
      <c r="FP40" s="53"/>
      <c r="FQ40" s="53"/>
      <c r="FR40" s="54"/>
      <c r="FS40" s="156" t="s">
        <v>213</v>
      </c>
    </row>
    <row r="41" spans="1:175" ht="24.75" customHeight="1">
      <c r="A41" s="252"/>
      <c r="B41" s="253"/>
      <c r="C41" s="256"/>
      <c r="D41" s="257"/>
      <c r="E41" s="257"/>
      <c r="F41" s="258"/>
      <c r="G41" s="256"/>
      <c r="H41" s="259"/>
      <c r="I41" s="259"/>
      <c r="J41" s="258"/>
      <c r="K41" s="256"/>
      <c r="L41" s="259"/>
      <c r="M41" s="259"/>
      <c r="N41" s="258"/>
      <c r="O41" s="256"/>
      <c r="P41" s="259"/>
      <c r="Q41" s="259"/>
      <c r="R41" s="258"/>
      <c r="S41" s="256"/>
      <c r="T41" s="259"/>
      <c r="U41" s="259"/>
      <c r="V41" s="258"/>
      <c r="W41" s="256"/>
      <c r="X41" s="259"/>
      <c r="Y41" s="259"/>
      <c r="Z41" s="258"/>
      <c r="AA41" s="260"/>
      <c r="AB41" s="261"/>
      <c r="AC41" s="261"/>
      <c r="AD41" s="262"/>
      <c r="AE41" s="260"/>
      <c r="AF41" s="261"/>
      <c r="AG41" s="261"/>
      <c r="AH41" s="262"/>
      <c r="AI41" s="260"/>
      <c r="AJ41" s="261"/>
      <c r="AK41" s="261"/>
      <c r="AL41" s="262"/>
      <c r="AM41" s="260"/>
      <c r="AN41" s="261"/>
      <c r="AO41" s="261"/>
      <c r="AP41" s="262"/>
      <c r="AQ41" s="260"/>
      <c r="AR41" s="261"/>
      <c r="AS41" s="261"/>
      <c r="AT41" s="262"/>
      <c r="AU41" s="260"/>
      <c r="AV41" s="261"/>
      <c r="AW41" s="261"/>
      <c r="AX41" s="262"/>
      <c r="AY41" s="260"/>
      <c r="AZ41" s="261"/>
      <c r="BA41" s="261"/>
      <c r="BB41" s="262"/>
      <c r="BC41" s="260"/>
      <c r="BD41" s="261"/>
      <c r="BE41" s="261"/>
      <c r="BF41" s="262"/>
      <c r="BG41" s="260"/>
      <c r="BH41" s="261"/>
      <c r="BI41" s="261"/>
      <c r="BJ41" s="262"/>
      <c r="BK41" s="260"/>
      <c r="BL41" s="261"/>
      <c r="BM41" s="261"/>
      <c r="BN41" s="262"/>
      <c r="BO41" s="260"/>
      <c r="BP41" s="261"/>
      <c r="BQ41" s="261"/>
      <c r="BR41" s="262"/>
      <c r="BS41" s="260"/>
      <c r="BT41" s="261"/>
      <c r="BU41" s="261"/>
      <c r="BV41" s="262"/>
      <c r="BW41" s="260"/>
      <c r="BX41" s="261"/>
      <c r="BY41" s="261"/>
      <c r="BZ41" s="262"/>
      <c r="CA41" s="260"/>
      <c r="CB41" s="261"/>
      <c r="CC41" s="261"/>
      <c r="CD41" s="262"/>
      <c r="CE41" s="260"/>
      <c r="CF41" s="261"/>
      <c r="CG41" s="261"/>
      <c r="CH41" s="262"/>
      <c r="CI41" s="260"/>
      <c r="CJ41" s="261"/>
      <c r="CK41" s="261"/>
      <c r="CL41" s="262"/>
      <c r="CM41" s="260"/>
      <c r="CN41" s="261"/>
      <c r="CO41" s="261"/>
      <c r="CP41" s="262"/>
      <c r="CQ41" s="260"/>
      <c r="CR41" s="261"/>
      <c r="CS41" s="261"/>
      <c r="CT41" s="262"/>
      <c r="CU41" s="260"/>
      <c r="CV41" s="261"/>
      <c r="CW41" s="261"/>
      <c r="CX41" s="262"/>
      <c r="CY41" s="260"/>
      <c r="CZ41" s="261"/>
      <c r="DA41" s="261"/>
      <c r="DB41" s="262"/>
      <c r="DC41" s="260"/>
      <c r="DD41" s="261"/>
      <c r="DE41" s="261"/>
      <c r="DF41" s="262"/>
      <c r="DG41" s="260"/>
      <c r="DH41" s="261"/>
      <c r="DI41" s="261"/>
      <c r="DJ41" s="262"/>
      <c r="DK41" s="260"/>
      <c r="DL41" s="261"/>
      <c r="DM41" s="261"/>
      <c r="DN41" s="262"/>
      <c r="DO41" s="260"/>
      <c r="DP41" s="261"/>
      <c r="DQ41" s="261"/>
      <c r="DR41" s="262"/>
      <c r="DS41" s="260"/>
      <c r="DT41" s="261"/>
      <c r="DU41" s="261"/>
      <c r="DV41" s="262"/>
      <c r="DW41" s="260"/>
      <c r="DX41" s="261"/>
      <c r="DY41" s="261"/>
      <c r="DZ41" s="262"/>
      <c r="EA41" s="260"/>
      <c r="EB41" s="261"/>
      <c r="EC41" s="261"/>
      <c r="ED41" s="262"/>
      <c r="EE41" s="260"/>
      <c r="EF41" s="261"/>
      <c r="EG41" s="261"/>
      <c r="EH41" s="262"/>
      <c r="EI41" s="260"/>
      <c r="EJ41" s="261"/>
      <c r="EK41" s="261"/>
      <c r="EL41" s="262"/>
      <c r="EM41" s="260"/>
      <c r="EN41" s="261"/>
      <c r="EO41" s="261"/>
      <c r="EP41" s="262"/>
      <c r="EQ41" s="260"/>
      <c r="ER41" s="261"/>
      <c r="ES41" s="261"/>
      <c r="ET41" s="262"/>
      <c r="EU41" s="260"/>
      <c r="EV41" s="261"/>
      <c r="EW41" s="261"/>
      <c r="EX41" s="262"/>
      <c r="EY41" s="260"/>
      <c r="EZ41" s="261"/>
      <c r="FA41" s="261"/>
      <c r="FB41" s="262"/>
      <c r="FC41" s="260"/>
      <c r="FD41" s="261"/>
      <c r="FE41" s="261"/>
      <c r="FF41" s="262"/>
      <c r="FG41" s="260"/>
      <c r="FH41" s="261"/>
      <c r="FI41" s="261"/>
      <c r="FJ41" s="262"/>
      <c r="FK41" s="260"/>
      <c r="FL41" s="261"/>
      <c r="FM41" s="261"/>
      <c r="FN41" s="262"/>
      <c r="FO41" s="260"/>
      <c r="FP41" s="261"/>
      <c r="FQ41" s="261"/>
      <c r="FR41" s="262"/>
      <c r="FS41" s="157" t="s">
        <v>215</v>
      </c>
    </row>
    <row r="42" spans="1:175" ht="24.75" customHeight="1">
      <c r="A42" s="254"/>
      <c r="B42" s="255"/>
      <c r="C42" s="23"/>
      <c r="D42" s="24"/>
      <c r="E42" s="24"/>
      <c r="F42" s="25"/>
      <c r="G42" s="23"/>
      <c r="H42" s="24"/>
      <c r="I42" s="24"/>
      <c r="J42" s="25"/>
      <c r="K42" s="23"/>
      <c r="L42" s="24"/>
      <c r="M42" s="24"/>
      <c r="N42" s="25"/>
      <c r="O42" s="23"/>
      <c r="P42" s="24"/>
      <c r="Q42" s="24"/>
      <c r="R42" s="25"/>
      <c r="S42" s="23"/>
      <c r="T42" s="24"/>
      <c r="U42" s="24"/>
      <c r="V42" s="25"/>
      <c r="W42" s="23"/>
      <c r="X42" s="24"/>
      <c r="Y42" s="24"/>
      <c r="Z42" s="25"/>
      <c r="AA42" s="23"/>
      <c r="AB42" s="24"/>
      <c r="AC42" s="24"/>
      <c r="AD42" s="25"/>
      <c r="AE42" s="23"/>
      <c r="AF42" s="24"/>
      <c r="AG42" s="24"/>
      <c r="AH42" s="25"/>
      <c r="AI42" s="23"/>
      <c r="AJ42" s="24"/>
      <c r="AK42" s="24"/>
      <c r="AL42" s="25"/>
      <c r="AM42" s="23"/>
      <c r="AN42" s="24"/>
      <c r="AO42" s="24"/>
      <c r="AP42" s="25"/>
      <c r="AQ42" s="23"/>
      <c r="AR42" s="24"/>
      <c r="AS42" s="24"/>
      <c r="AT42" s="25"/>
      <c r="AU42" s="23"/>
      <c r="AV42" s="24"/>
      <c r="AW42" s="24"/>
      <c r="AX42" s="25"/>
      <c r="AY42" s="23"/>
      <c r="AZ42" s="24"/>
      <c r="BA42" s="24"/>
      <c r="BB42" s="25"/>
      <c r="BC42" s="23"/>
      <c r="BD42" s="24"/>
      <c r="BE42" s="24"/>
      <c r="BF42" s="25"/>
      <c r="BG42" s="23"/>
      <c r="BH42" s="24"/>
      <c r="BI42" s="24"/>
      <c r="BJ42" s="25"/>
      <c r="BK42" s="23"/>
      <c r="BL42" s="24"/>
      <c r="BM42" s="24"/>
      <c r="BN42" s="25"/>
      <c r="BO42" s="23"/>
      <c r="BP42" s="24"/>
      <c r="BQ42" s="24"/>
      <c r="BR42" s="25"/>
      <c r="BS42" s="23"/>
      <c r="BT42" s="24"/>
      <c r="BU42" s="24"/>
      <c r="BV42" s="25"/>
      <c r="BW42" s="23"/>
      <c r="BX42" s="24"/>
      <c r="BY42" s="24"/>
      <c r="BZ42" s="25"/>
      <c r="CA42" s="23"/>
      <c r="CB42" s="24"/>
      <c r="CC42" s="24"/>
      <c r="CD42" s="25"/>
      <c r="CE42" s="23"/>
      <c r="CF42" s="24"/>
      <c r="CG42" s="24"/>
      <c r="CH42" s="25"/>
      <c r="CI42" s="23"/>
      <c r="CJ42" s="24"/>
      <c r="CK42" s="24"/>
      <c r="CL42" s="25"/>
      <c r="CM42" s="23"/>
      <c r="CN42" s="24"/>
      <c r="CO42" s="24"/>
      <c r="CP42" s="25"/>
      <c r="CQ42" s="23"/>
      <c r="CR42" s="24"/>
      <c r="CS42" s="24"/>
      <c r="CT42" s="25"/>
      <c r="CU42" s="23"/>
      <c r="CV42" s="24"/>
      <c r="CW42" s="24"/>
      <c r="CX42" s="25"/>
      <c r="CY42" s="23"/>
      <c r="CZ42" s="24"/>
      <c r="DA42" s="24"/>
      <c r="DB42" s="25"/>
      <c r="DC42" s="23"/>
      <c r="DD42" s="24"/>
      <c r="DE42" s="24"/>
      <c r="DF42" s="25"/>
      <c r="DG42" s="23"/>
      <c r="DH42" s="24"/>
      <c r="DI42" s="24"/>
      <c r="DJ42" s="25"/>
      <c r="DK42" s="23"/>
      <c r="DL42" s="24"/>
      <c r="DM42" s="24"/>
      <c r="DN42" s="25"/>
      <c r="DO42" s="23"/>
      <c r="DP42" s="24"/>
      <c r="DQ42" s="24"/>
      <c r="DR42" s="25"/>
      <c r="DS42" s="23"/>
      <c r="DT42" s="24"/>
      <c r="DU42" s="24"/>
      <c r="DV42" s="25"/>
      <c r="DW42" s="23"/>
      <c r="DX42" s="24"/>
      <c r="DY42" s="24"/>
      <c r="DZ42" s="25"/>
      <c r="EA42" s="23"/>
      <c r="EB42" s="24"/>
      <c r="EC42" s="24"/>
      <c r="ED42" s="25"/>
      <c r="EE42" s="23"/>
      <c r="EF42" s="24"/>
      <c r="EG42" s="24"/>
      <c r="EH42" s="25"/>
      <c r="EI42" s="23"/>
      <c r="EJ42" s="24"/>
      <c r="EK42" s="24"/>
      <c r="EL42" s="25"/>
      <c r="EM42" s="23"/>
      <c r="EN42" s="24"/>
      <c r="EO42" s="24"/>
      <c r="EP42" s="25"/>
      <c r="EQ42" s="23"/>
      <c r="ER42" s="24"/>
      <c r="ES42" s="24"/>
      <c r="ET42" s="25"/>
      <c r="EU42" s="23"/>
      <c r="EV42" s="24"/>
      <c r="EW42" s="24"/>
      <c r="EX42" s="25"/>
      <c r="EY42" s="23"/>
      <c r="EZ42" s="24"/>
      <c r="FA42" s="24"/>
      <c r="FB42" s="25"/>
      <c r="FC42" s="23"/>
      <c r="FD42" s="24"/>
      <c r="FE42" s="24"/>
      <c r="FF42" s="25"/>
      <c r="FG42" s="23"/>
      <c r="FH42" s="24"/>
      <c r="FI42" s="24"/>
      <c r="FJ42" s="25"/>
      <c r="FK42" s="23"/>
      <c r="FL42" s="24"/>
      <c r="FM42" s="24"/>
      <c r="FN42" s="25"/>
      <c r="FO42" s="23"/>
      <c r="FP42" s="24"/>
      <c r="FQ42" s="24"/>
      <c r="FR42" s="25"/>
      <c r="FS42" s="158" t="s">
        <v>214</v>
      </c>
    </row>
  </sheetData>
  <mergeCells count="160">
    <mergeCell ref="FK41:FN41"/>
    <mergeCell ref="FO41:FR41"/>
    <mergeCell ref="EM41:EP41"/>
    <mergeCell ref="EQ41:ET41"/>
    <mergeCell ref="EU41:EX41"/>
    <mergeCell ref="EY41:FB41"/>
    <mergeCell ref="FC41:FF41"/>
    <mergeCell ref="FG41:FJ41"/>
    <mergeCell ref="DO41:DR41"/>
    <mergeCell ref="DS41:DV41"/>
    <mergeCell ref="DW41:DZ41"/>
    <mergeCell ref="EA41:ED41"/>
    <mergeCell ref="EE41:EH41"/>
    <mergeCell ref="EI41:EL41"/>
    <mergeCell ref="CY41:DB41"/>
    <mergeCell ref="DC41:DF41"/>
    <mergeCell ref="DG41:DJ41"/>
    <mergeCell ref="DK41:DN41"/>
    <mergeCell ref="BS41:BV41"/>
    <mergeCell ref="BW41:BZ41"/>
    <mergeCell ref="CA41:CD41"/>
    <mergeCell ref="CE41:CH41"/>
    <mergeCell ref="CI41:CL41"/>
    <mergeCell ref="CM41:CP41"/>
    <mergeCell ref="A34:B36"/>
    <mergeCell ref="A37:B39"/>
    <mergeCell ref="EI38:EL38"/>
    <mergeCell ref="EM38:EP38"/>
    <mergeCell ref="A40:B42"/>
    <mergeCell ref="C41:F41"/>
    <mergeCell ref="G41:J41"/>
    <mergeCell ref="K41:N41"/>
    <mergeCell ref="O41:R41"/>
    <mergeCell ref="S41:V41"/>
    <mergeCell ref="AU41:AX41"/>
    <mergeCell ref="AY41:BB41"/>
    <mergeCell ref="BC41:BF41"/>
    <mergeCell ref="BG41:BJ41"/>
    <mergeCell ref="BK41:BN41"/>
    <mergeCell ref="BO41:BR41"/>
    <mergeCell ref="W41:Z41"/>
    <mergeCell ref="AA41:AD41"/>
    <mergeCell ref="AE41:AH41"/>
    <mergeCell ref="AI41:AL41"/>
    <mergeCell ref="AM41:AP41"/>
    <mergeCell ref="AQ41:AT41"/>
    <mergeCell ref="CQ41:CT41"/>
    <mergeCell ref="CU41:CX41"/>
    <mergeCell ref="A28:B30"/>
    <mergeCell ref="EI29:EL29"/>
    <mergeCell ref="EM29:EP29"/>
    <mergeCell ref="A31:B33"/>
    <mergeCell ref="EI32:EL32"/>
    <mergeCell ref="EM32:EP32"/>
    <mergeCell ref="A16:B18"/>
    <mergeCell ref="A19:B21"/>
    <mergeCell ref="EI20:EL20"/>
    <mergeCell ref="EM20:EP20"/>
    <mergeCell ref="A22:B24"/>
    <mergeCell ref="A25:B27"/>
    <mergeCell ref="EI26:EL26"/>
    <mergeCell ref="EM26:EP26"/>
    <mergeCell ref="A13:B15"/>
    <mergeCell ref="EM9:EP9"/>
    <mergeCell ref="EQ9:ET9"/>
    <mergeCell ref="EU9:EX9"/>
    <mergeCell ref="EY9:FB9"/>
    <mergeCell ref="FC9:FF9"/>
    <mergeCell ref="FG9:FJ9"/>
    <mergeCell ref="DO9:DR9"/>
    <mergeCell ref="DS9:DV9"/>
    <mergeCell ref="DW9:DZ9"/>
    <mergeCell ref="EA9:ED9"/>
    <mergeCell ref="EE9:EH9"/>
    <mergeCell ref="EI9:EL9"/>
    <mergeCell ref="CQ9:CT9"/>
    <mergeCell ref="CU9:CX9"/>
    <mergeCell ref="CY9:DB9"/>
    <mergeCell ref="DC9:DF9"/>
    <mergeCell ref="DG9:DJ9"/>
    <mergeCell ref="DK9:DN9"/>
    <mergeCell ref="AY9:BB9"/>
    <mergeCell ref="BC9:BF9"/>
    <mergeCell ref="BG9:BJ9"/>
    <mergeCell ref="BK9:BN9"/>
    <mergeCell ref="BO9:BR9"/>
    <mergeCell ref="FK9:FN9"/>
    <mergeCell ref="FO9:FR9"/>
    <mergeCell ref="A10:B12"/>
    <mergeCell ref="EI11:EL11"/>
    <mergeCell ref="EM11:EP11"/>
    <mergeCell ref="EY8:FB8"/>
    <mergeCell ref="FC8:FF8"/>
    <mergeCell ref="FG8:FJ8"/>
    <mergeCell ref="CY8:DB8"/>
    <mergeCell ref="BG8:BJ8"/>
    <mergeCell ref="BK8:BN8"/>
    <mergeCell ref="BO8:BR8"/>
    <mergeCell ref="BS8:BV8"/>
    <mergeCell ref="BW8:BZ8"/>
    <mergeCell ref="CA8:CD8"/>
    <mergeCell ref="CE8:CH8"/>
    <mergeCell ref="CI8:CL8"/>
    <mergeCell ref="CM8:CP8"/>
    <mergeCell ref="CQ8:CT8"/>
    <mergeCell ref="CU8:CX8"/>
    <mergeCell ref="W9:Z9"/>
    <mergeCell ref="AA9:AD9"/>
    <mergeCell ref="AE9:AH9"/>
    <mergeCell ref="AI9:AL9"/>
    <mergeCell ref="EE8:EH8"/>
    <mergeCell ref="EI8:EL8"/>
    <mergeCell ref="EM8:EP8"/>
    <mergeCell ref="AM9:AP9"/>
    <mergeCell ref="AQ9:AT9"/>
    <mergeCell ref="AI8:AL8"/>
    <mergeCell ref="AM8:AP8"/>
    <mergeCell ref="AQ8:AT8"/>
    <mergeCell ref="AU8:AX8"/>
    <mergeCell ref="AY8:BB8"/>
    <mergeCell ref="BC8:BF8"/>
    <mergeCell ref="BS9:BV9"/>
    <mergeCell ref="DS8:DV8"/>
    <mergeCell ref="DW8:DZ8"/>
    <mergeCell ref="CI9:CL9"/>
    <mergeCell ref="CM9:CP9"/>
    <mergeCell ref="K8:N8"/>
    <mergeCell ref="O8:R8"/>
    <mergeCell ref="S8:V8"/>
    <mergeCell ref="W8:Z8"/>
    <mergeCell ref="AA8:AD8"/>
    <mergeCell ref="AE8:AH8"/>
    <mergeCell ref="BW9:BZ9"/>
    <mergeCell ref="CA9:CD9"/>
    <mergeCell ref="CE9:CH9"/>
    <mergeCell ref="AU9:AX9"/>
    <mergeCell ref="A1:FS1"/>
    <mergeCell ref="A7:A9"/>
    <mergeCell ref="C7:F7"/>
    <mergeCell ref="G7:BB7"/>
    <mergeCell ref="BC7:CX7"/>
    <mergeCell ref="CY7:ET7"/>
    <mergeCell ref="EU7:FR7"/>
    <mergeCell ref="FS7:FS9"/>
    <mergeCell ref="C8:F8"/>
    <mergeCell ref="G8:J8"/>
    <mergeCell ref="FK8:FN8"/>
    <mergeCell ref="FO8:FR8"/>
    <mergeCell ref="C9:F9"/>
    <mergeCell ref="G9:J9"/>
    <mergeCell ref="K9:N9"/>
    <mergeCell ref="O9:R9"/>
    <mergeCell ref="S9:V9"/>
    <mergeCell ref="EA8:ED8"/>
    <mergeCell ref="EQ8:ET8"/>
    <mergeCell ref="EU8:EX8"/>
    <mergeCell ref="DC8:DF8"/>
    <mergeCell ref="DG8:DJ8"/>
    <mergeCell ref="DK8:DN8"/>
    <mergeCell ref="DO8:DR8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사업개요</vt:lpstr>
      <vt:lpstr>총사업비</vt:lpstr>
      <vt:lpstr>공종별사업비</vt:lpstr>
      <vt:lpstr>예정공정표(A2)</vt:lpstr>
      <vt:lpstr>공종별사업비!Print_Area</vt:lpstr>
      <vt:lpstr>사업개요!Print_Area</vt:lpstr>
      <vt:lpstr>총사업비!Print_Area</vt:lpstr>
      <vt:lpstr>공종별사업비!Print_Titles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seohan</dc:creator>
  <cp:lastModifiedBy>Windows 사용자</cp:lastModifiedBy>
  <cp:lastPrinted>2025-06-26T06:54:17Z</cp:lastPrinted>
  <dcterms:created xsi:type="dcterms:W3CDTF">2021-04-08T05:42:58Z</dcterms:created>
  <dcterms:modified xsi:type="dcterms:W3CDTF">2026-10-15T00:33:36Z</dcterms:modified>
</cp:coreProperties>
</file>